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i\ControlloDiGestione\CARTELLE PERSONALI\Cinzia\AAALAVORI2023\"/>
    </mc:Choice>
  </mc:AlternateContent>
  <xr:revisionPtr revIDLastSave="0" documentId="13_ncr:1_{DF0D6046-F36E-45D6-97AD-9AF0954DFF03}" xr6:coauthVersionLast="45" xr6:coauthVersionMax="45" xr10:uidLastSave="{00000000-0000-0000-0000-000000000000}"/>
  <bookViews>
    <workbookView xWindow="-60" yWindow="-60" windowWidth="20580" windowHeight="10980" xr2:uid="{00000000-000D-0000-FFFF-FFFF00000000}"/>
  </bookViews>
  <sheets>
    <sheet name="791840" sheetId="3" r:id="rId1"/>
  </sheets>
  <definedNames>
    <definedName name="SQCR_791840_85081_323358_10">'791840'!$C$17</definedName>
    <definedName name="SQCR_791840_85081_323358_100">'791840'!$C$107</definedName>
    <definedName name="SQCR_791840_85081_323358_102">'791840'!$C$109</definedName>
    <definedName name="SQCR_791840_85081_323358_103">'791840'!$C$110</definedName>
    <definedName name="SQCR_791840_85081_323358_104">'791840'!$C$111</definedName>
    <definedName name="SQCR_791840_85081_323358_105">'791840'!$C$112</definedName>
    <definedName name="SQCR_791840_85081_323358_106">'791840'!$C$113</definedName>
    <definedName name="SQCR_791840_85081_323358_107">'791840'!$C$114</definedName>
    <definedName name="SQCR_791840_85081_323358_108">'791840'!$C$115</definedName>
    <definedName name="SQCR_791840_85081_323358_109">'791840'!$C$116</definedName>
    <definedName name="SQCR_791840_85081_323358_11">'791840'!$C$18</definedName>
    <definedName name="SQCR_791840_85081_323358_110">'791840'!$C$117</definedName>
    <definedName name="SQCR_791840_85081_323358_111">'791840'!$C$118</definedName>
    <definedName name="SQCR_791840_85081_323358_112">'791840'!$C$119</definedName>
    <definedName name="SQCR_791840_85081_323358_114">'791840'!$C$121</definedName>
    <definedName name="SQCR_791840_85081_323358_14">'791840'!$C$21</definedName>
    <definedName name="SQCR_791840_85081_323358_15">'791840'!$C$22</definedName>
    <definedName name="SQCR_791840_85081_323358_16">'791840'!$C$23</definedName>
    <definedName name="SQCR_791840_85081_323358_18">'791840'!$C$25</definedName>
    <definedName name="SQCR_791840_85081_323358_19">'791840'!$C$26</definedName>
    <definedName name="SQCR_791840_85081_323358_20">'791840'!$C$27</definedName>
    <definedName name="SQCR_791840_85081_323358_21">'791840'!$C$28</definedName>
    <definedName name="SQCR_791840_85081_323358_26">'791840'!$C$33</definedName>
    <definedName name="SQCR_791840_85081_323358_27">'791840'!$C$34</definedName>
    <definedName name="SQCR_791840_85081_323358_28">'791840'!$C$35</definedName>
    <definedName name="SQCR_791840_85081_323358_29">'791840'!$C$36</definedName>
    <definedName name="SQCR_791840_85081_323358_30">'791840'!$C$37</definedName>
    <definedName name="SQCR_791840_85081_323358_31">'791840'!$C$38</definedName>
    <definedName name="SQCR_791840_85081_323358_33">'791840'!$C$40</definedName>
    <definedName name="SQCR_791840_85081_323358_34">'791840'!$C$41</definedName>
    <definedName name="SQCR_791840_85081_323358_35">'791840'!$C$42</definedName>
    <definedName name="SQCR_791840_85081_323358_36">'791840'!$C$43</definedName>
    <definedName name="SQCR_791840_85081_323358_37">'791840'!$C$44</definedName>
    <definedName name="SQCR_791840_85081_323358_39">'791840'!$C$46</definedName>
    <definedName name="SQCR_791840_85081_323358_40">'791840'!$C$47</definedName>
    <definedName name="SQCR_791840_85081_323358_41">'791840'!$C$48</definedName>
    <definedName name="SQCR_791840_85081_323358_42">'791840'!$C$49</definedName>
    <definedName name="SQCR_791840_85081_323358_43">'791840'!$C$50</definedName>
    <definedName name="SQCR_791840_85081_323358_45">'791840'!$C$52</definedName>
    <definedName name="SQCR_791840_85081_323358_47">'791840'!$C$54</definedName>
    <definedName name="SQCR_791840_85081_323358_48">'791840'!$C$55</definedName>
    <definedName name="SQCR_791840_85081_323358_49">'791840'!$C$56</definedName>
    <definedName name="SQCR_791840_85081_323358_52">'791840'!$C$59</definedName>
    <definedName name="SQCR_791840_85081_323358_53">'791840'!$C$60</definedName>
    <definedName name="SQCR_791840_85081_323358_54">'791840'!$C$61</definedName>
    <definedName name="SQCR_791840_85081_323358_55">'791840'!$C$62</definedName>
    <definedName name="SQCR_791840_85081_323358_58">'791840'!$C$65</definedName>
    <definedName name="SQCR_791840_85081_323358_59">'791840'!$C$66</definedName>
    <definedName name="SQCR_791840_85081_323358_6">'791840'!$C$13</definedName>
    <definedName name="SQCR_791840_85081_323358_60">'791840'!$C$67</definedName>
    <definedName name="SQCR_791840_85081_323358_61">'791840'!$C$68</definedName>
    <definedName name="SQCR_791840_85081_323358_62">'791840'!$C$69</definedName>
    <definedName name="SQCR_791840_85081_323358_64">'791840'!$C$71</definedName>
    <definedName name="SQCR_791840_85081_323358_65">'791840'!$C$72</definedName>
    <definedName name="SQCR_791840_85081_323358_66">'791840'!$C$73</definedName>
    <definedName name="SQCR_791840_85081_323358_67">'791840'!$C$74</definedName>
    <definedName name="SQCR_791840_85081_323358_68">'791840'!$C$75</definedName>
    <definedName name="SQCR_791840_85081_323358_69">'791840'!$C$76</definedName>
    <definedName name="SQCR_791840_85081_323358_7">'791840'!$C$14</definedName>
    <definedName name="SQCR_791840_85081_323358_72">'791840'!$C$79</definedName>
    <definedName name="SQCR_791840_85081_323358_73">'791840'!$C$80</definedName>
    <definedName name="SQCR_791840_85081_323358_74">'791840'!$C$81</definedName>
    <definedName name="SQCR_791840_85081_323358_75">'791840'!$C$82</definedName>
    <definedName name="SQCR_791840_85081_323358_76">'791840'!$C$83</definedName>
    <definedName name="SQCR_791840_85081_323358_77">'791840'!$C$84</definedName>
    <definedName name="SQCR_791840_85081_323358_78">'791840'!$C$85</definedName>
    <definedName name="SQCR_791840_85081_323358_8">'791840'!$C$15</definedName>
    <definedName name="SQCR_791840_85081_323358_80">'791840'!$C$87</definedName>
    <definedName name="SQCR_791840_85081_323358_81">'791840'!$C$88</definedName>
    <definedName name="SQCR_791840_85081_323358_82">'791840'!$C$89</definedName>
    <definedName name="SQCR_791840_85081_323358_83">'791840'!$C$90</definedName>
    <definedName name="SQCR_791840_85081_323358_84">'791840'!$C$91</definedName>
    <definedName name="SQCR_791840_85081_323358_86">'791840'!$C$93</definedName>
    <definedName name="SQCR_791840_85081_323358_87">'791840'!$C$94</definedName>
    <definedName name="SQCR_791840_85081_323358_88">'791840'!$C$95</definedName>
    <definedName name="SQCR_791840_85081_323358_89">'791840'!$C$96</definedName>
    <definedName name="SQCR_791840_85081_323358_9">'791840'!$C$16</definedName>
    <definedName name="SQCR_791840_85081_323358_90">'791840'!$C$97</definedName>
    <definedName name="SQCR_791840_85081_323358_91">'791840'!$C$98</definedName>
    <definedName name="SQCR_791840_85081_323358_92">'791840'!$C$99</definedName>
    <definedName name="SQCR_791840_85081_323358_93">'791840'!$C$100</definedName>
    <definedName name="SQCR_791840_85081_323358_98">'791840'!$C$105</definedName>
    <definedName name="SQCR_791840_85081_323358_99">'791840'!$C$106</definedName>
    <definedName name="SQCR_791840_85081_323359_10">'791840'!$D$17</definedName>
    <definedName name="SQCR_791840_85081_323359_100">'791840'!$D$107</definedName>
    <definedName name="SQCR_791840_85081_323359_102">'791840'!$D$109</definedName>
    <definedName name="SQCR_791840_85081_323359_103">'791840'!$D$110</definedName>
    <definedName name="SQCR_791840_85081_323359_104">'791840'!$D$111</definedName>
    <definedName name="SQCR_791840_85081_323359_105">'791840'!$D$112</definedName>
    <definedName name="SQCR_791840_85081_323359_106">'791840'!$D$113</definedName>
    <definedName name="SQCR_791840_85081_323359_107">'791840'!$D$114</definedName>
    <definedName name="SQCR_791840_85081_323359_108">'791840'!$D$115</definedName>
    <definedName name="SQCR_791840_85081_323359_109">'791840'!$D$116</definedName>
    <definedName name="SQCR_791840_85081_323359_11">'791840'!$D$18</definedName>
    <definedName name="SQCR_791840_85081_323359_110">'791840'!$D$117</definedName>
    <definedName name="SQCR_791840_85081_323359_111">'791840'!$D$118</definedName>
    <definedName name="SQCR_791840_85081_323359_112">'791840'!$D$119</definedName>
    <definedName name="SQCR_791840_85081_323359_114">'791840'!$D$121</definedName>
    <definedName name="SQCR_791840_85081_323359_14">'791840'!$D$21</definedName>
    <definedName name="SQCR_791840_85081_323359_15">'791840'!$D$22</definedName>
    <definedName name="SQCR_791840_85081_323359_16">'791840'!$D$23</definedName>
    <definedName name="SQCR_791840_85081_323359_18">'791840'!$D$25</definedName>
    <definedName name="SQCR_791840_85081_323359_19">'791840'!$D$26</definedName>
    <definedName name="SQCR_791840_85081_323359_20">'791840'!$D$27</definedName>
    <definedName name="SQCR_791840_85081_323359_21">'791840'!$D$28</definedName>
    <definedName name="SQCR_791840_85081_323359_26">'791840'!$D$33</definedName>
    <definedName name="SQCR_791840_85081_323359_27">'791840'!$D$34</definedName>
    <definedName name="SQCR_791840_85081_323359_28">'791840'!$D$35</definedName>
    <definedName name="SQCR_791840_85081_323359_29">'791840'!$D$36</definedName>
    <definedName name="SQCR_791840_85081_323359_30">'791840'!$D$37</definedName>
    <definedName name="SQCR_791840_85081_323359_31">'791840'!$D$38</definedName>
    <definedName name="SQCR_791840_85081_323359_33">'791840'!$D$40</definedName>
    <definedName name="SQCR_791840_85081_323359_34">'791840'!$D$41</definedName>
    <definedName name="SQCR_791840_85081_323359_35">'791840'!$D$42</definedName>
    <definedName name="SQCR_791840_85081_323359_36">'791840'!$D$43</definedName>
    <definedName name="SQCR_791840_85081_323359_37">'791840'!$D$44</definedName>
    <definedName name="SQCR_791840_85081_323359_39">'791840'!$D$46</definedName>
    <definedName name="SQCR_791840_85081_323359_40">'791840'!$D$47</definedName>
    <definedName name="SQCR_791840_85081_323359_41">'791840'!$D$48</definedName>
    <definedName name="SQCR_791840_85081_323359_42">'791840'!$D$49</definedName>
    <definedName name="SQCR_791840_85081_323359_43">'791840'!$D$50</definedName>
    <definedName name="SQCR_791840_85081_323359_45">'791840'!$D$52</definedName>
    <definedName name="SQCR_791840_85081_323359_47">'791840'!$D$54</definedName>
    <definedName name="SQCR_791840_85081_323359_48">'791840'!$D$55</definedName>
    <definedName name="SQCR_791840_85081_323359_49">'791840'!$D$56</definedName>
    <definedName name="SQCR_791840_85081_323359_52">'791840'!$D$59</definedName>
    <definedName name="SQCR_791840_85081_323359_53">'791840'!$D$60</definedName>
    <definedName name="SQCR_791840_85081_323359_54">'791840'!$D$61</definedName>
    <definedName name="SQCR_791840_85081_323359_55">'791840'!$D$62</definedName>
    <definedName name="SQCR_791840_85081_323359_58">'791840'!$D$65</definedName>
    <definedName name="SQCR_791840_85081_323359_59">'791840'!$D$66</definedName>
    <definedName name="SQCR_791840_85081_323359_6">'791840'!$D$13</definedName>
    <definedName name="SQCR_791840_85081_323359_60">'791840'!$D$67</definedName>
    <definedName name="SQCR_791840_85081_323359_61">'791840'!$D$68</definedName>
    <definedName name="SQCR_791840_85081_323359_62">'791840'!$D$69</definedName>
    <definedName name="SQCR_791840_85081_323359_64">'791840'!$D$71</definedName>
    <definedName name="SQCR_791840_85081_323359_65">'791840'!$D$72</definedName>
    <definedName name="SQCR_791840_85081_323359_66">'791840'!$D$73</definedName>
    <definedName name="SQCR_791840_85081_323359_67">'791840'!$D$74</definedName>
    <definedName name="SQCR_791840_85081_323359_68">'791840'!$D$75</definedName>
    <definedName name="SQCR_791840_85081_323359_69">'791840'!$D$76</definedName>
    <definedName name="SQCR_791840_85081_323359_7">'791840'!$D$14</definedName>
    <definedName name="SQCR_791840_85081_323359_72">'791840'!$D$79</definedName>
    <definedName name="SQCR_791840_85081_323359_73">'791840'!$D$80</definedName>
    <definedName name="SQCR_791840_85081_323359_74">'791840'!$D$81</definedName>
    <definedName name="SQCR_791840_85081_323359_75">'791840'!$D$82</definedName>
    <definedName name="SQCR_791840_85081_323359_76">'791840'!$D$83</definedName>
    <definedName name="SQCR_791840_85081_323359_77">'791840'!$D$84</definedName>
    <definedName name="SQCR_791840_85081_323359_78">'791840'!$D$85</definedName>
    <definedName name="SQCR_791840_85081_323359_8">'791840'!$D$15</definedName>
    <definedName name="SQCR_791840_85081_323359_80">'791840'!$D$87</definedName>
    <definedName name="SQCR_791840_85081_323359_81">'791840'!$D$88</definedName>
    <definedName name="SQCR_791840_85081_323359_82">'791840'!$D$89</definedName>
    <definedName name="SQCR_791840_85081_323359_83">'791840'!$D$90</definedName>
    <definedName name="SQCR_791840_85081_323359_84">'791840'!$D$91</definedName>
    <definedName name="SQCR_791840_85081_323359_86">'791840'!$D$93</definedName>
    <definedName name="SQCR_791840_85081_323359_87">'791840'!$D$94</definedName>
    <definedName name="SQCR_791840_85081_323359_88">'791840'!$D$95</definedName>
    <definedName name="SQCR_791840_85081_323359_89">'791840'!$D$96</definedName>
    <definedName name="SQCR_791840_85081_323359_9">'791840'!$D$16</definedName>
    <definedName name="SQCR_791840_85081_323359_90">'791840'!$D$97</definedName>
    <definedName name="SQCR_791840_85081_323359_91">'791840'!$D$98</definedName>
    <definedName name="SQCR_791840_85081_323359_92">'791840'!$D$99</definedName>
    <definedName name="SQCR_791840_85081_323359_93">'791840'!$D$100</definedName>
    <definedName name="SQCR_791840_85081_323359_98">'791840'!$D$105</definedName>
    <definedName name="SQCR_791840_85081_323359_99">'791840'!$D$106</definedName>
    <definedName name="SQCR_791840_85081_323360_10">'791840'!$I$17</definedName>
    <definedName name="SQCR_791840_85081_323360_100">'791840'!$I$107</definedName>
    <definedName name="SQCR_791840_85081_323360_102">'791840'!$I$109</definedName>
    <definedName name="SQCR_791840_85081_323360_103">'791840'!$I$110</definedName>
    <definedName name="SQCR_791840_85081_323360_104">'791840'!$I$111</definedName>
    <definedName name="SQCR_791840_85081_323360_105">'791840'!$I$112</definedName>
    <definedName name="SQCR_791840_85081_323360_106">'791840'!$I$113</definedName>
    <definedName name="SQCR_791840_85081_323360_107">'791840'!$I$114</definedName>
    <definedName name="SQCR_791840_85081_323360_108">'791840'!$I$115</definedName>
    <definedName name="SQCR_791840_85081_323360_109">'791840'!$I$116</definedName>
    <definedName name="SQCR_791840_85081_323360_11">'791840'!$I$18</definedName>
    <definedName name="SQCR_791840_85081_323360_110">'791840'!$I$117</definedName>
    <definedName name="SQCR_791840_85081_323360_111">'791840'!$I$118</definedName>
    <definedName name="SQCR_791840_85081_323360_112">'791840'!$I$119</definedName>
    <definedName name="SQCR_791840_85081_323360_114">'791840'!$I$121</definedName>
    <definedName name="SQCR_791840_85081_323360_14">'791840'!$I$21</definedName>
    <definedName name="SQCR_791840_85081_323360_15">'791840'!$I$22</definedName>
    <definedName name="SQCR_791840_85081_323360_16">'791840'!$I$23</definedName>
    <definedName name="SQCR_791840_85081_323360_18">'791840'!$I$25</definedName>
    <definedName name="SQCR_791840_85081_323360_19">'791840'!$I$26</definedName>
    <definedName name="SQCR_791840_85081_323360_20">'791840'!$I$27</definedName>
    <definedName name="SQCR_791840_85081_323360_21">'791840'!$I$28</definedName>
    <definedName name="SQCR_791840_85081_323360_26">'791840'!$I$33</definedName>
    <definedName name="SQCR_791840_85081_323360_27">'791840'!$I$34</definedName>
    <definedName name="SQCR_791840_85081_323360_28">'791840'!$I$35</definedName>
    <definedName name="SQCR_791840_85081_323360_29">'791840'!$I$36</definedName>
    <definedName name="SQCR_791840_85081_323360_30">'791840'!$I$37</definedName>
    <definedName name="SQCR_791840_85081_323360_31">'791840'!$I$38</definedName>
    <definedName name="SQCR_791840_85081_323360_33">'791840'!$I$40</definedName>
    <definedName name="SQCR_791840_85081_323360_34">'791840'!$I$41</definedName>
    <definedName name="SQCR_791840_85081_323360_35">'791840'!$I$42</definedName>
    <definedName name="SQCR_791840_85081_323360_36">'791840'!$I$43</definedName>
    <definedName name="SQCR_791840_85081_323360_37">'791840'!$I$44</definedName>
    <definedName name="SQCR_791840_85081_323360_39">'791840'!$I$46</definedName>
    <definedName name="SQCR_791840_85081_323360_40">'791840'!$I$47</definedName>
    <definedName name="SQCR_791840_85081_323360_41">'791840'!$I$48</definedName>
    <definedName name="SQCR_791840_85081_323360_42">'791840'!$I$49</definedName>
    <definedName name="SQCR_791840_85081_323360_43">'791840'!$I$50</definedName>
    <definedName name="SQCR_791840_85081_323360_45">'791840'!$I$52</definedName>
    <definedName name="SQCR_791840_85081_323360_47">'791840'!$I$54</definedName>
    <definedName name="SQCR_791840_85081_323360_48">'791840'!$I$55</definedName>
    <definedName name="SQCR_791840_85081_323360_49">'791840'!$I$56</definedName>
    <definedName name="SQCR_791840_85081_323360_52">'791840'!$I$59</definedName>
    <definedName name="SQCR_791840_85081_323360_53">'791840'!$I$60</definedName>
    <definedName name="SQCR_791840_85081_323360_54">'791840'!$I$61</definedName>
    <definedName name="SQCR_791840_85081_323360_55">'791840'!$I$62</definedName>
    <definedName name="SQCR_791840_85081_323360_58">'791840'!$I$65</definedName>
    <definedName name="SQCR_791840_85081_323360_59">'791840'!$I$66</definedName>
    <definedName name="SQCR_791840_85081_323360_6">'791840'!$I$13</definedName>
    <definedName name="SQCR_791840_85081_323360_60">'791840'!$I$67</definedName>
    <definedName name="SQCR_791840_85081_323360_61">'791840'!$I$68</definedName>
    <definedName name="SQCR_791840_85081_323360_62">'791840'!$I$69</definedName>
    <definedName name="SQCR_791840_85081_323360_64">'791840'!$I$71</definedName>
    <definedName name="SQCR_791840_85081_323360_65">'791840'!$I$72</definedName>
    <definedName name="SQCR_791840_85081_323360_66">'791840'!$I$73</definedName>
    <definedName name="SQCR_791840_85081_323360_67">'791840'!$I$74</definedName>
    <definedName name="SQCR_791840_85081_323360_68">'791840'!$I$75</definedName>
    <definedName name="SQCR_791840_85081_323360_69">'791840'!$I$76</definedName>
    <definedName name="SQCR_791840_85081_323360_7">'791840'!$I$14</definedName>
    <definedName name="SQCR_791840_85081_323360_72">'791840'!$I$79</definedName>
    <definedName name="SQCR_791840_85081_323360_73">'791840'!$I$80</definedName>
    <definedName name="SQCR_791840_85081_323360_74">'791840'!$I$81</definedName>
    <definedName name="SQCR_791840_85081_323360_75">'791840'!$I$82</definedName>
    <definedName name="SQCR_791840_85081_323360_76">'791840'!$I$83</definedName>
    <definedName name="SQCR_791840_85081_323360_77">'791840'!$I$84</definedName>
    <definedName name="SQCR_791840_85081_323360_78">'791840'!$I$85</definedName>
    <definedName name="SQCR_791840_85081_323360_8">'791840'!$I$15</definedName>
    <definedName name="SQCR_791840_85081_323360_80">'791840'!$I$87</definedName>
    <definedName name="SQCR_791840_85081_323360_81">'791840'!$I$88</definedName>
    <definedName name="SQCR_791840_85081_323360_82">'791840'!$I$89</definedName>
    <definedName name="SQCR_791840_85081_323360_83">'791840'!$I$90</definedName>
    <definedName name="SQCR_791840_85081_323360_84">'791840'!$I$91</definedName>
    <definedName name="SQCR_791840_85081_323360_86">'791840'!$I$93</definedName>
    <definedName name="SQCR_791840_85081_323360_87">'791840'!$I$94</definedName>
    <definedName name="SQCR_791840_85081_323360_88">'791840'!$I$95</definedName>
    <definedName name="SQCR_791840_85081_323360_89">'791840'!$I$96</definedName>
    <definedName name="SQCR_791840_85081_323360_9">'791840'!$I$16</definedName>
    <definedName name="SQCR_791840_85081_323360_90">'791840'!$I$97</definedName>
    <definedName name="SQCR_791840_85081_323360_91">'791840'!$I$98</definedName>
    <definedName name="SQCR_791840_85081_323360_92">'791840'!$I$99</definedName>
    <definedName name="SQCR_791840_85081_323360_93">'791840'!$I$100</definedName>
    <definedName name="SQCR_791840_85081_323360_98">'791840'!$I$105</definedName>
    <definedName name="SQCR_791840_85081_323360_99">'791840'!$I$106</definedName>
    <definedName name="SQCR_791840_85081_323361_10">'791840'!$J$17</definedName>
    <definedName name="SQCR_791840_85081_323361_100">'791840'!$J$107</definedName>
    <definedName name="SQCR_791840_85081_323361_102">'791840'!$J$109</definedName>
    <definedName name="SQCR_791840_85081_323361_103">'791840'!$J$110</definedName>
    <definedName name="SQCR_791840_85081_323361_104">'791840'!$J$111</definedName>
    <definedName name="SQCR_791840_85081_323361_105">'791840'!$J$112</definedName>
    <definedName name="SQCR_791840_85081_323361_106">'791840'!$J$113</definedName>
    <definedName name="SQCR_791840_85081_323361_107">'791840'!$J$114</definedName>
    <definedName name="SQCR_791840_85081_323361_108">'791840'!$J$115</definedName>
    <definedName name="SQCR_791840_85081_323361_109">'791840'!$J$116</definedName>
    <definedName name="SQCR_791840_85081_323361_11">'791840'!$J$18</definedName>
    <definedName name="SQCR_791840_85081_323361_110">'791840'!$J$117</definedName>
    <definedName name="SQCR_791840_85081_323361_111">'791840'!$J$118</definedName>
    <definedName name="SQCR_791840_85081_323361_112">'791840'!$J$119</definedName>
    <definedName name="SQCR_791840_85081_323361_114">'791840'!$J$121</definedName>
    <definedName name="SQCR_791840_85081_323361_14">'791840'!$J$21</definedName>
    <definedName name="SQCR_791840_85081_323361_15">'791840'!$J$22</definedName>
    <definedName name="SQCR_791840_85081_323361_16">'791840'!$J$23</definedName>
    <definedName name="SQCR_791840_85081_323361_18">'791840'!$J$25</definedName>
    <definedName name="SQCR_791840_85081_323361_19">'791840'!$J$26</definedName>
    <definedName name="SQCR_791840_85081_323361_20">'791840'!$J$27</definedName>
    <definedName name="SQCR_791840_85081_323361_21">'791840'!$J$28</definedName>
    <definedName name="SQCR_791840_85081_323361_26">'791840'!$J$33</definedName>
    <definedName name="SQCR_791840_85081_323361_27">'791840'!$J$34</definedName>
    <definedName name="SQCR_791840_85081_323361_28">'791840'!$J$35</definedName>
    <definedName name="SQCR_791840_85081_323361_29">'791840'!$J$36</definedName>
    <definedName name="SQCR_791840_85081_323361_30">'791840'!$J$37</definedName>
    <definedName name="SQCR_791840_85081_323361_31">'791840'!$J$38</definedName>
    <definedName name="SQCR_791840_85081_323361_33">'791840'!$J$40</definedName>
    <definedName name="SQCR_791840_85081_323361_34">'791840'!$J$41</definedName>
    <definedName name="SQCR_791840_85081_323361_35">'791840'!$J$42</definedName>
    <definedName name="SQCR_791840_85081_323361_36">'791840'!$J$43</definedName>
    <definedName name="SQCR_791840_85081_323361_37">'791840'!$J$44</definedName>
    <definedName name="SQCR_791840_85081_323361_39">'791840'!$J$46</definedName>
    <definedName name="SQCR_791840_85081_323361_40">'791840'!$J$47</definedName>
    <definedName name="SQCR_791840_85081_323361_41">'791840'!$J$48</definedName>
    <definedName name="SQCR_791840_85081_323361_42">'791840'!$J$49</definedName>
    <definedName name="SQCR_791840_85081_323361_43">'791840'!$J$50</definedName>
    <definedName name="SQCR_791840_85081_323361_45">'791840'!$J$52</definedName>
    <definedName name="SQCR_791840_85081_323361_47">'791840'!$J$54</definedName>
    <definedName name="SQCR_791840_85081_323361_48">'791840'!$J$55</definedName>
    <definedName name="SQCR_791840_85081_323361_49">'791840'!$J$56</definedName>
    <definedName name="SQCR_791840_85081_323361_52">'791840'!$J$59</definedName>
    <definedName name="SQCR_791840_85081_323361_53">'791840'!$J$60</definedName>
    <definedName name="SQCR_791840_85081_323361_54">'791840'!$J$61</definedName>
    <definedName name="SQCR_791840_85081_323361_55">'791840'!$J$62</definedName>
    <definedName name="SQCR_791840_85081_323361_58">'791840'!$J$65</definedName>
    <definedName name="SQCR_791840_85081_323361_59">'791840'!$J$66</definedName>
    <definedName name="SQCR_791840_85081_323361_6">'791840'!$J$13</definedName>
    <definedName name="SQCR_791840_85081_323361_60">'791840'!$J$67</definedName>
    <definedName name="SQCR_791840_85081_323361_61">'791840'!$J$68</definedName>
    <definedName name="SQCR_791840_85081_323361_62">'791840'!$J$69</definedName>
    <definedName name="SQCR_791840_85081_323361_64">'791840'!$J$71</definedName>
    <definedName name="SQCR_791840_85081_323361_65">'791840'!$J$72</definedName>
    <definedName name="SQCR_791840_85081_323361_66">'791840'!$J$73</definedName>
    <definedName name="SQCR_791840_85081_323361_67">'791840'!$J$74</definedName>
    <definedName name="SQCR_791840_85081_323361_68">'791840'!$J$75</definedName>
    <definedName name="SQCR_791840_85081_323361_69">'791840'!$J$76</definedName>
    <definedName name="SQCR_791840_85081_323361_7">'791840'!$J$14</definedName>
    <definedName name="SQCR_791840_85081_323361_72">'791840'!$J$79</definedName>
    <definedName name="SQCR_791840_85081_323361_73">'791840'!$J$80</definedName>
    <definedName name="SQCR_791840_85081_323361_74">'791840'!$J$81</definedName>
    <definedName name="SQCR_791840_85081_323361_75">'791840'!$J$82</definedName>
    <definedName name="SQCR_791840_85081_323361_76">'791840'!$J$83</definedName>
    <definedName name="SQCR_791840_85081_323361_77">'791840'!$J$84</definedName>
    <definedName name="SQCR_791840_85081_323361_78">'791840'!$J$85</definedName>
    <definedName name="SQCR_791840_85081_323361_8">'791840'!$J$15</definedName>
    <definedName name="SQCR_791840_85081_323361_80">'791840'!$J$87</definedName>
    <definedName name="SQCR_791840_85081_323361_81">'791840'!$J$88</definedName>
    <definedName name="SQCR_791840_85081_323361_82">'791840'!$J$89</definedName>
    <definedName name="SQCR_791840_85081_323361_83">'791840'!$J$90</definedName>
    <definedName name="SQCR_791840_85081_323361_84">'791840'!$J$91</definedName>
    <definedName name="SQCR_791840_85081_323361_86">'791840'!$J$93</definedName>
    <definedName name="SQCR_791840_85081_323361_87">'791840'!$J$94</definedName>
    <definedName name="SQCR_791840_85081_323361_88">'791840'!$J$95</definedName>
    <definedName name="SQCR_791840_85081_323361_89">'791840'!$J$96</definedName>
    <definedName name="SQCR_791840_85081_323361_9">'791840'!$J$16</definedName>
    <definedName name="SQCR_791840_85081_323361_90">'791840'!$J$97</definedName>
    <definedName name="SQCR_791840_85081_323361_91">'791840'!$J$98</definedName>
    <definedName name="SQCR_791840_85081_323361_92">'791840'!$J$99</definedName>
    <definedName name="SQCR_791840_85081_323361_93">'791840'!$J$100</definedName>
    <definedName name="SQCR_791840_85081_323361_98">'791840'!$J$105</definedName>
    <definedName name="SQCR_791840_85081_323361_99">'791840'!$J$106</definedName>
    <definedName name="SQCR_791840_85081_323362_10">'791840'!$K$17</definedName>
    <definedName name="SQCR_791840_85081_323362_100">'791840'!$K$107</definedName>
    <definedName name="SQCR_791840_85081_323362_102">'791840'!$K$109</definedName>
    <definedName name="SQCR_791840_85081_323362_103">'791840'!$K$110</definedName>
    <definedName name="SQCR_791840_85081_323362_104">'791840'!$K$111</definedName>
    <definedName name="SQCR_791840_85081_323362_105">'791840'!$K$112</definedName>
    <definedName name="SQCR_791840_85081_323362_106">'791840'!$K$113</definedName>
    <definedName name="SQCR_791840_85081_323362_107">'791840'!$K$114</definedName>
    <definedName name="SQCR_791840_85081_323362_108">'791840'!$K$115</definedName>
    <definedName name="SQCR_791840_85081_323362_109">'791840'!$K$116</definedName>
    <definedName name="SQCR_791840_85081_323362_11">'791840'!$K$18</definedName>
    <definedName name="SQCR_791840_85081_323362_110">'791840'!$K$117</definedName>
    <definedName name="SQCR_791840_85081_323362_111">'791840'!$K$118</definedName>
    <definedName name="SQCR_791840_85081_323362_112">'791840'!$K$119</definedName>
    <definedName name="SQCR_791840_85081_323362_114">'791840'!$K$121</definedName>
    <definedName name="SQCR_791840_85081_323362_14">'791840'!$K$21</definedName>
    <definedName name="SQCR_791840_85081_323362_15">'791840'!$K$22</definedName>
    <definedName name="SQCR_791840_85081_323362_16">'791840'!$K$23</definedName>
    <definedName name="SQCR_791840_85081_323362_18">'791840'!$K$25</definedName>
    <definedName name="SQCR_791840_85081_323362_19">'791840'!$K$26</definedName>
    <definedName name="SQCR_791840_85081_323362_20">'791840'!$K$27</definedName>
    <definedName name="SQCR_791840_85081_323362_21">'791840'!$K$28</definedName>
    <definedName name="SQCR_791840_85081_323362_26">'791840'!$K$33</definedName>
    <definedName name="SQCR_791840_85081_323362_27">'791840'!$K$34</definedName>
    <definedName name="SQCR_791840_85081_323362_28">'791840'!$K$35</definedName>
    <definedName name="SQCR_791840_85081_323362_29">'791840'!$K$36</definedName>
    <definedName name="SQCR_791840_85081_323362_30">'791840'!$K$37</definedName>
    <definedName name="SQCR_791840_85081_323362_31">'791840'!$K$38</definedName>
    <definedName name="SQCR_791840_85081_323362_33">'791840'!$K$40</definedName>
    <definedName name="SQCR_791840_85081_323362_34">'791840'!$K$41</definedName>
    <definedName name="SQCR_791840_85081_323362_35">'791840'!$K$42</definedName>
    <definedName name="SQCR_791840_85081_323362_36">'791840'!$K$43</definedName>
    <definedName name="SQCR_791840_85081_323362_37">'791840'!$K$44</definedName>
    <definedName name="SQCR_791840_85081_323362_39">'791840'!$K$46</definedName>
    <definedName name="SQCR_791840_85081_323362_40">'791840'!$K$47</definedName>
    <definedName name="SQCR_791840_85081_323362_41">'791840'!$K$48</definedName>
    <definedName name="SQCR_791840_85081_323362_42">'791840'!$K$49</definedName>
    <definedName name="SQCR_791840_85081_323362_43">'791840'!$K$50</definedName>
    <definedName name="SQCR_791840_85081_323362_45">'791840'!$K$52</definedName>
    <definedName name="SQCR_791840_85081_323362_47">'791840'!$K$54</definedName>
    <definedName name="SQCR_791840_85081_323362_48">'791840'!$K$55</definedName>
    <definedName name="SQCR_791840_85081_323362_49">'791840'!$K$56</definedName>
    <definedName name="SQCR_791840_85081_323362_52">'791840'!$K$59</definedName>
    <definedName name="SQCR_791840_85081_323362_53">'791840'!$K$60</definedName>
    <definedName name="SQCR_791840_85081_323362_54">'791840'!$K$61</definedName>
    <definedName name="SQCR_791840_85081_323362_55">'791840'!$K$62</definedName>
    <definedName name="SQCR_791840_85081_323362_58">'791840'!$K$65</definedName>
    <definedName name="SQCR_791840_85081_323362_59">'791840'!$K$66</definedName>
    <definedName name="SQCR_791840_85081_323362_6">'791840'!$K$13</definedName>
    <definedName name="SQCR_791840_85081_323362_60">'791840'!$K$67</definedName>
    <definedName name="SQCR_791840_85081_323362_61">'791840'!$K$68</definedName>
    <definedName name="SQCR_791840_85081_323362_62">'791840'!$K$69</definedName>
    <definedName name="SQCR_791840_85081_323362_64">'791840'!$K$71</definedName>
    <definedName name="SQCR_791840_85081_323362_65">'791840'!$K$72</definedName>
    <definedName name="SQCR_791840_85081_323362_66">'791840'!$K$73</definedName>
    <definedName name="SQCR_791840_85081_323362_67">'791840'!$K$74</definedName>
    <definedName name="SQCR_791840_85081_323362_68">'791840'!$K$75</definedName>
    <definedName name="SQCR_791840_85081_323362_69">'791840'!$K$76</definedName>
    <definedName name="SQCR_791840_85081_323362_7">'791840'!$K$14</definedName>
    <definedName name="SQCR_791840_85081_323362_72">'791840'!$K$79</definedName>
    <definedName name="SQCR_791840_85081_323362_73">'791840'!$K$80</definedName>
    <definedName name="SQCR_791840_85081_323362_74">'791840'!$K$81</definedName>
    <definedName name="SQCR_791840_85081_323362_75">'791840'!$K$82</definedName>
    <definedName name="SQCR_791840_85081_323362_76">'791840'!$K$83</definedName>
    <definedName name="SQCR_791840_85081_323362_77">'791840'!$K$84</definedName>
    <definedName name="SQCR_791840_85081_323362_78">'791840'!$K$85</definedName>
    <definedName name="SQCR_791840_85081_323362_8">'791840'!$K$15</definedName>
    <definedName name="SQCR_791840_85081_323362_80">'791840'!$K$87</definedName>
    <definedName name="SQCR_791840_85081_323362_81">'791840'!$K$88</definedName>
    <definedName name="SQCR_791840_85081_323362_82">'791840'!$K$89</definedName>
    <definedName name="SQCR_791840_85081_323362_83">'791840'!$K$90</definedName>
    <definedName name="SQCR_791840_85081_323362_84">'791840'!$K$91</definedName>
    <definedName name="SQCR_791840_85081_323362_86">'791840'!$K$93</definedName>
    <definedName name="SQCR_791840_85081_323362_87">'791840'!$K$94</definedName>
    <definedName name="SQCR_791840_85081_323362_88">'791840'!$K$95</definedName>
    <definedName name="SQCR_791840_85081_323362_89">'791840'!$K$96</definedName>
    <definedName name="SQCR_791840_85081_323362_9">'791840'!$K$16</definedName>
    <definedName name="SQCR_791840_85081_323362_90">'791840'!$K$97</definedName>
    <definedName name="SQCR_791840_85081_323362_91">'791840'!$K$98</definedName>
    <definedName name="SQCR_791840_85081_323362_92">'791840'!$K$99</definedName>
    <definedName name="SQCR_791840_85081_323362_93">'791840'!$K$100</definedName>
    <definedName name="SQCR_791840_85081_323362_98">'791840'!$K$105</definedName>
    <definedName name="SQCR_791840_85081_323362_99">'791840'!$K$106</definedName>
    <definedName name="SQCR_791840_85081_323363_10">'791840'!$L$17</definedName>
    <definedName name="SQCR_791840_85081_323363_100">'791840'!$L$107</definedName>
    <definedName name="SQCR_791840_85081_323363_102">'791840'!$L$109</definedName>
    <definedName name="SQCR_791840_85081_323363_103">'791840'!$L$110</definedName>
    <definedName name="SQCR_791840_85081_323363_104">'791840'!$L$111</definedName>
    <definedName name="SQCR_791840_85081_323363_105">'791840'!$L$112</definedName>
    <definedName name="SQCR_791840_85081_323363_106">'791840'!$L$113</definedName>
    <definedName name="SQCR_791840_85081_323363_107">'791840'!$L$114</definedName>
    <definedName name="SQCR_791840_85081_323363_108">'791840'!$L$115</definedName>
    <definedName name="SQCR_791840_85081_323363_109">'791840'!$L$116</definedName>
    <definedName name="SQCR_791840_85081_323363_11">'791840'!$L$18</definedName>
    <definedName name="SQCR_791840_85081_323363_110">'791840'!$L$117</definedName>
    <definedName name="SQCR_791840_85081_323363_111">'791840'!$L$118</definedName>
    <definedName name="SQCR_791840_85081_323363_112">'791840'!$L$119</definedName>
    <definedName name="SQCR_791840_85081_323363_114">'791840'!$L$121</definedName>
    <definedName name="SQCR_791840_85081_323363_119">'791840'!#REF!</definedName>
    <definedName name="SQCR_791840_85081_323363_14">'791840'!$L$21</definedName>
    <definedName name="SQCR_791840_85081_323363_15">'791840'!$L$22</definedName>
    <definedName name="SQCR_791840_85081_323363_16">'791840'!$L$23</definedName>
    <definedName name="SQCR_791840_85081_323363_18">'791840'!$L$25</definedName>
    <definedName name="SQCR_791840_85081_323363_19">'791840'!$L$26</definedName>
    <definedName name="SQCR_791840_85081_323363_20">'791840'!$L$27</definedName>
    <definedName name="SQCR_791840_85081_323363_21">'791840'!$L$28</definedName>
    <definedName name="SQCR_791840_85081_323363_26">'791840'!$L$33</definedName>
    <definedName name="SQCR_791840_85081_323363_27">'791840'!$L$34</definedName>
    <definedName name="SQCR_791840_85081_323363_28">'791840'!$L$35</definedName>
    <definedName name="SQCR_791840_85081_323363_29">'791840'!$L$36</definedName>
    <definedName name="SQCR_791840_85081_323363_30">'791840'!$L$37</definedName>
    <definedName name="SQCR_791840_85081_323363_31">'791840'!$L$38</definedName>
    <definedName name="SQCR_791840_85081_323363_33">'791840'!$L$40</definedName>
    <definedName name="SQCR_791840_85081_323363_34">'791840'!$L$41</definedName>
    <definedName name="SQCR_791840_85081_323363_35">'791840'!$L$42</definedName>
    <definedName name="SQCR_791840_85081_323363_36">'791840'!$L$43</definedName>
    <definedName name="SQCR_791840_85081_323363_37">'791840'!$L$44</definedName>
    <definedName name="SQCR_791840_85081_323363_39">'791840'!$L$46</definedName>
    <definedName name="SQCR_791840_85081_323363_40">'791840'!$L$47</definedName>
    <definedName name="SQCR_791840_85081_323363_41">'791840'!$L$48</definedName>
    <definedName name="SQCR_791840_85081_323363_42">'791840'!$L$49</definedName>
    <definedName name="SQCR_791840_85081_323363_43">'791840'!$L$50</definedName>
    <definedName name="SQCR_791840_85081_323363_45">'791840'!$L$52</definedName>
    <definedName name="SQCR_791840_85081_323363_47">'791840'!$L$54</definedName>
    <definedName name="SQCR_791840_85081_323363_48">'791840'!$L$55</definedName>
    <definedName name="SQCR_791840_85081_323363_49">'791840'!$L$56</definedName>
    <definedName name="SQCR_791840_85081_323363_52">'791840'!$L$59</definedName>
    <definedName name="SQCR_791840_85081_323363_53">'791840'!$L$60</definedName>
    <definedName name="SQCR_791840_85081_323363_54">'791840'!$L$61</definedName>
    <definedName name="SQCR_791840_85081_323363_55">'791840'!$L$62</definedName>
    <definedName name="SQCR_791840_85081_323363_58">'791840'!$L$65</definedName>
    <definedName name="SQCR_791840_85081_323363_59">'791840'!$L$66</definedName>
    <definedName name="SQCR_791840_85081_323363_6">'791840'!$L$13</definedName>
    <definedName name="SQCR_791840_85081_323363_60">'791840'!$L$67</definedName>
    <definedName name="SQCR_791840_85081_323363_61">'791840'!$L$68</definedName>
    <definedName name="SQCR_791840_85081_323363_62">'791840'!$L$69</definedName>
    <definedName name="SQCR_791840_85081_323363_64">'791840'!$L$71</definedName>
    <definedName name="SQCR_791840_85081_323363_65">'791840'!$L$72</definedName>
    <definedName name="SQCR_791840_85081_323363_66">'791840'!$L$73</definedName>
    <definedName name="SQCR_791840_85081_323363_67">'791840'!$L$74</definedName>
    <definedName name="SQCR_791840_85081_323363_68">'791840'!$L$75</definedName>
    <definedName name="SQCR_791840_85081_323363_69">'791840'!$L$76</definedName>
    <definedName name="SQCR_791840_85081_323363_7">'791840'!$L$14</definedName>
    <definedName name="SQCR_791840_85081_323363_72">'791840'!$L$79</definedName>
    <definedName name="SQCR_791840_85081_323363_73">'791840'!$L$80</definedName>
    <definedName name="SQCR_791840_85081_323363_74">'791840'!$L$81</definedName>
    <definedName name="SQCR_791840_85081_323363_75">'791840'!$L$82</definedName>
    <definedName name="SQCR_791840_85081_323363_76">'791840'!$L$83</definedName>
    <definedName name="SQCR_791840_85081_323363_77">'791840'!$L$84</definedName>
    <definedName name="SQCR_791840_85081_323363_78">'791840'!$L$85</definedName>
    <definedName name="SQCR_791840_85081_323363_8">'791840'!$L$15</definedName>
    <definedName name="SQCR_791840_85081_323363_80">'791840'!$L$87</definedName>
    <definedName name="SQCR_791840_85081_323363_81">'791840'!$L$88</definedName>
    <definedName name="SQCR_791840_85081_323363_82">'791840'!$L$89</definedName>
    <definedName name="SQCR_791840_85081_323363_83">'791840'!$L$90</definedName>
    <definedName name="SQCR_791840_85081_323363_84">'791840'!$L$91</definedName>
    <definedName name="SQCR_791840_85081_323363_86">'791840'!$L$93</definedName>
    <definedName name="SQCR_791840_85081_323363_87">'791840'!$L$94</definedName>
    <definedName name="SQCR_791840_85081_323363_88">'791840'!$L$95</definedName>
    <definedName name="SQCR_791840_85081_323363_89">'791840'!$L$96</definedName>
    <definedName name="SQCR_791840_85081_323363_9">'791840'!$L$16</definedName>
    <definedName name="SQCR_791840_85081_323363_90">'791840'!$L$97</definedName>
    <definedName name="SQCR_791840_85081_323363_91">'791840'!$L$98</definedName>
    <definedName name="SQCR_791840_85081_323363_92">'791840'!$L$99</definedName>
    <definedName name="SQCR_791840_85081_323363_93">'791840'!$L$100</definedName>
    <definedName name="SQCR_791840_85081_323363_98">'791840'!$L$105</definedName>
    <definedName name="SQCR_791840_85081_323363_99">'791840'!$L$106</definedName>
    <definedName name="SQCR_791840_85081_323364_10">'791840'!$M$17</definedName>
    <definedName name="SQCR_791840_85081_323364_100">'791840'!$M$107</definedName>
    <definedName name="SQCR_791840_85081_323364_102">'791840'!$M$109</definedName>
    <definedName name="SQCR_791840_85081_323364_103">'791840'!$M$110</definedName>
    <definedName name="SQCR_791840_85081_323364_104">'791840'!$M$111</definedName>
    <definedName name="SQCR_791840_85081_323364_105">'791840'!$M$112</definedName>
    <definedName name="SQCR_791840_85081_323364_106">'791840'!$M$113</definedName>
    <definedName name="SQCR_791840_85081_323364_107">'791840'!$M$114</definedName>
    <definedName name="SQCR_791840_85081_323364_108">'791840'!$M$115</definedName>
    <definedName name="SQCR_791840_85081_323364_109">'791840'!$M$116</definedName>
    <definedName name="SQCR_791840_85081_323364_11">'791840'!$M$18</definedName>
    <definedName name="SQCR_791840_85081_323364_110">'791840'!$M$117</definedName>
    <definedName name="SQCR_791840_85081_323364_111">'791840'!$M$118</definedName>
    <definedName name="SQCR_791840_85081_323364_112">'791840'!$M$119</definedName>
    <definedName name="SQCR_791840_85081_323364_114">'791840'!$M$121</definedName>
    <definedName name="SQCR_791840_85081_323364_14">'791840'!$M$21</definedName>
    <definedName name="SQCR_791840_85081_323364_15">'791840'!$M$22</definedName>
    <definedName name="SQCR_791840_85081_323364_16">'791840'!$M$23</definedName>
    <definedName name="SQCR_791840_85081_323364_18">'791840'!$M$25</definedName>
    <definedName name="SQCR_791840_85081_323364_19">'791840'!$M$26</definedName>
    <definedName name="SQCR_791840_85081_323364_20">'791840'!$M$27</definedName>
    <definedName name="SQCR_791840_85081_323364_21">'791840'!$M$28</definedName>
    <definedName name="SQCR_791840_85081_323364_26">'791840'!$M$33</definedName>
    <definedName name="SQCR_791840_85081_323364_27">'791840'!$M$34</definedName>
    <definedName name="SQCR_791840_85081_323364_28">'791840'!$M$35</definedName>
    <definedName name="SQCR_791840_85081_323364_29">'791840'!$M$36</definedName>
    <definedName name="SQCR_791840_85081_323364_30">'791840'!$M$37</definedName>
    <definedName name="SQCR_791840_85081_323364_31">'791840'!$M$38</definedName>
    <definedName name="SQCR_791840_85081_323364_33">'791840'!$M$40</definedName>
    <definedName name="SQCR_791840_85081_323364_34">'791840'!$M$41</definedName>
    <definedName name="SQCR_791840_85081_323364_35">'791840'!$M$42</definedName>
    <definedName name="SQCR_791840_85081_323364_36">'791840'!$M$43</definedName>
    <definedName name="SQCR_791840_85081_323364_37">'791840'!$M$44</definedName>
    <definedName name="SQCR_791840_85081_323364_39">'791840'!$M$46</definedName>
    <definedName name="SQCR_791840_85081_323364_40">'791840'!$M$47</definedName>
    <definedName name="SQCR_791840_85081_323364_41">'791840'!$M$48</definedName>
    <definedName name="SQCR_791840_85081_323364_42">'791840'!$M$49</definedName>
    <definedName name="SQCR_791840_85081_323364_43">'791840'!$M$50</definedName>
    <definedName name="SQCR_791840_85081_323364_45">'791840'!$M$52</definedName>
    <definedName name="SQCR_791840_85081_323364_47">'791840'!$M$54</definedName>
    <definedName name="SQCR_791840_85081_323364_48">'791840'!$M$55</definedName>
    <definedName name="SQCR_791840_85081_323364_49">'791840'!$M$56</definedName>
    <definedName name="SQCR_791840_85081_323364_52">'791840'!$M$59</definedName>
    <definedName name="SQCR_791840_85081_323364_53">'791840'!$M$60</definedName>
    <definedName name="SQCR_791840_85081_323364_54">'791840'!$M$61</definedName>
    <definedName name="SQCR_791840_85081_323364_55">'791840'!$M$62</definedName>
    <definedName name="SQCR_791840_85081_323364_58">'791840'!$M$65</definedName>
    <definedName name="SQCR_791840_85081_323364_59">'791840'!$M$66</definedName>
    <definedName name="SQCR_791840_85081_323364_6">'791840'!$M$13</definedName>
    <definedName name="SQCR_791840_85081_323364_60">'791840'!$M$67</definedName>
    <definedName name="SQCR_791840_85081_323364_61">'791840'!$M$68</definedName>
    <definedName name="SQCR_791840_85081_323364_62">'791840'!$M$69</definedName>
    <definedName name="SQCR_791840_85081_323364_64">'791840'!$M$71</definedName>
    <definedName name="SQCR_791840_85081_323364_65">'791840'!$M$72</definedName>
    <definedName name="SQCR_791840_85081_323364_66">'791840'!$M$73</definedName>
    <definedName name="SQCR_791840_85081_323364_67">'791840'!$M$74</definedName>
    <definedName name="SQCR_791840_85081_323364_68">'791840'!$M$75</definedName>
    <definedName name="SQCR_791840_85081_323364_69">'791840'!$M$76</definedName>
    <definedName name="SQCR_791840_85081_323364_7">'791840'!$M$14</definedName>
    <definedName name="SQCR_791840_85081_323364_72">'791840'!$M$79</definedName>
    <definedName name="SQCR_791840_85081_323364_73">'791840'!$M$80</definedName>
    <definedName name="SQCR_791840_85081_323364_74">'791840'!$M$81</definedName>
    <definedName name="SQCR_791840_85081_323364_75">'791840'!$M$82</definedName>
    <definedName name="SQCR_791840_85081_323364_76">'791840'!$M$83</definedName>
    <definedName name="SQCR_791840_85081_323364_77">'791840'!$M$84</definedName>
    <definedName name="SQCR_791840_85081_323364_78">'791840'!$M$85</definedName>
    <definedName name="SQCR_791840_85081_323364_8">'791840'!$M$15</definedName>
    <definedName name="SQCR_791840_85081_323364_80">'791840'!$M$87</definedName>
    <definedName name="SQCR_791840_85081_323364_81">'791840'!$M$88</definedName>
    <definedName name="SQCR_791840_85081_323364_82">'791840'!$M$89</definedName>
    <definedName name="SQCR_791840_85081_323364_83">'791840'!$M$90</definedName>
    <definedName name="SQCR_791840_85081_323364_84">'791840'!$M$91</definedName>
    <definedName name="SQCR_791840_85081_323364_86">'791840'!$M$93</definedName>
    <definedName name="SQCR_791840_85081_323364_87">'791840'!$M$94</definedName>
    <definedName name="SQCR_791840_85081_323364_88">'791840'!$M$95</definedName>
    <definedName name="SQCR_791840_85081_323364_89">'791840'!$M$96</definedName>
    <definedName name="SQCR_791840_85081_323364_9">'791840'!$M$16</definedName>
    <definedName name="SQCR_791840_85081_323364_90">'791840'!$M$97</definedName>
    <definedName name="SQCR_791840_85081_323364_91">'791840'!$M$98</definedName>
    <definedName name="SQCR_791840_85081_323364_92">'791840'!$M$99</definedName>
    <definedName name="SQCR_791840_85081_323364_93">'791840'!$M$100</definedName>
    <definedName name="SQCR_791840_85081_323364_98">'791840'!$M$105</definedName>
    <definedName name="SQCR_791840_85081_323364_99">'791840'!$M$106</definedName>
    <definedName name="SQCR_791840_85081_323365_10">'791840'!$N$17</definedName>
    <definedName name="SQCR_791840_85081_323365_100">'791840'!$N$107</definedName>
    <definedName name="SQCR_791840_85081_323365_102">'791840'!$N$109</definedName>
    <definedName name="SQCR_791840_85081_323365_103">'791840'!$N$110</definedName>
    <definedName name="SQCR_791840_85081_323365_104">'791840'!$N$111</definedName>
    <definedName name="SQCR_791840_85081_323365_105">'791840'!$N$112</definedName>
    <definedName name="SQCR_791840_85081_323365_106">'791840'!$N$113</definedName>
    <definedName name="SQCR_791840_85081_323365_107">'791840'!$N$114</definedName>
    <definedName name="SQCR_791840_85081_323365_108">'791840'!$N$115</definedName>
    <definedName name="SQCR_791840_85081_323365_109">'791840'!$N$116</definedName>
    <definedName name="SQCR_791840_85081_323365_11">'791840'!$N$18</definedName>
    <definedName name="SQCR_791840_85081_323365_110">'791840'!$N$117</definedName>
    <definedName name="SQCR_791840_85081_323365_111">'791840'!$N$118</definedName>
    <definedName name="SQCR_791840_85081_323365_112">'791840'!$N$119</definedName>
    <definedName name="SQCR_791840_85081_323365_114">'791840'!$N$121</definedName>
    <definedName name="SQCR_791840_85081_323365_14">'791840'!$N$21</definedName>
    <definedName name="SQCR_791840_85081_323365_15">'791840'!$N$22</definedName>
    <definedName name="SQCR_791840_85081_323365_16">'791840'!$N$23</definedName>
    <definedName name="SQCR_791840_85081_323365_18">'791840'!$N$25</definedName>
    <definedName name="SQCR_791840_85081_323365_19">'791840'!$N$26</definedName>
    <definedName name="SQCR_791840_85081_323365_20">'791840'!$N$27</definedName>
    <definedName name="SQCR_791840_85081_323365_21">'791840'!$N$28</definedName>
    <definedName name="SQCR_791840_85081_323365_26">'791840'!$N$33</definedName>
    <definedName name="SQCR_791840_85081_323365_27">'791840'!$N$34</definedName>
    <definedName name="SQCR_791840_85081_323365_28">'791840'!$N$35</definedName>
    <definedName name="SQCR_791840_85081_323365_29">'791840'!$N$36</definedName>
    <definedName name="SQCR_791840_85081_323365_30">'791840'!$N$37</definedName>
    <definedName name="SQCR_791840_85081_323365_31">'791840'!$N$38</definedName>
    <definedName name="SQCR_791840_85081_323365_33">'791840'!$N$40</definedName>
    <definedName name="SQCR_791840_85081_323365_34">'791840'!$N$41</definedName>
    <definedName name="SQCR_791840_85081_323365_35">'791840'!$N$42</definedName>
    <definedName name="SQCR_791840_85081_323365_36">'791840'!$N$43</definedName>
    <definedName name="SQCR_791840_85081_323365_37">'791840'!$N$44</definedName>
    <definedName name="SQCR_791840_85081_323365_39">'791840'!$N$46</definedName>
    <definedName name="SQCR_791840_85081_323365_40">'791840'!$N$47</definedName>
    <definedName name="SQCR_791840_85081_323365_41">'791840'!$N$48</definedName>
    <definedName name="SQCR_791840_85081_323365_42">'791840'!$N$49</definedName>
    <definedName name="SQCR_791840_85081_323365_43">'791840'!$N$50</definedName>
    <definedName name="SQCR_791840_85081_323365_45">'791840'!$N$52</definedName>
    <definedName name="SQCR_791840_85081_323365_47">'791840'!$N$54</definedName>
    <definedName name="SQCR_791840_85081_323365_48">'791840'!$N$55</definedName>
    <definedName name="SQCR_791840_85081_323365_49">'791840'!$N$56</definedName>
    <definedName name="SQCR_791840_85081_323365_52">'791840'!$N$59</definedName>
    <definedName name="SQCR_791840_85081_323365_53">'791840'!$N$60</definedName>
    <definedName name="SQCR_791840_85081_323365_54">'791840'!$N$61</definedName>
    <definedName name="SQCR_791840_85081_323365_55">'791840'!$N$62</definedName>
    <definedName name="SQCR_791840_85081_323365_58">'791840'!$N$65</definedName>
    <definedName name="SQCR_791840_85081_323365_59">'791840'!$N$66</definedName>
    <definedName name="SQCR_791840_85081_323365_6">'791840'!$N$13</definedName>
    <definedName name="SQCR_791840_85081_323365_60">'791840'!$N$67</definedName>
    <definedName name="SQCR_791840_85081_323365_61">'791840'!$N$68</definedName>
    <definedName name="SQCR_791840_85081_323365_62">'791840'!$N$69</definedName>
    <definedName name="SQCR_791840_85081_323365_64">'791840'!$N$71</definedName>
    <definedName name="SQCR_791840_85081_323365_65">'791840'!$N$72</definedName>
    <definedName name="SQCR_791840_85081_323365_66">'791840'!$N$73</definedName>
    <definedName name="SQCR_791840_85081_323365_67">'791840'!$N$74</definedName>
    <definedName name="SQCR_791840_85081_323365_68">'791840'!$N$75</definedName>
    <definedName name="SQCR_791840_85081_323365_69">'791840'!$N$76</definedName>
    <definedName name="SQCR_791840_85081_323365_7">'791840'!$N$14</definedName>
    <definedName name="SQCR_791840_85081_323365_72">'791840'!$N$79</definedName>
    <definedName name="SQCR_791840_85081_323365_73">'791840'!$N$80</definedName>
    <definedName name="SQCR_791840_85081_323365_74">'791840'!$N$81</definedName>
    <definedName name="SQCR_791840_85081_323365_75">'791840'!$N$82</definedName>
    <definedName name="SQCR_791840_85081_323365_76">'791840'!$N$83</definedName>
    <definedName name="SQCR_791840_85081_323365_77">'791840'!$N$84</definedName>
    <definedName name="SQCR_791840_85081_323365_78">'791840'!$N$85</definedName>
    <definedName name="SQCR_791840_85081_323365_8">'791840'!$N$15</definedName>
    <definedName name="SQCR_791840_85081_323365_80">'791840'!$N$87</definedName>
    <definedName name="SQCR_791840_85081_323365_81">'791840'!$N$88</definedName>
    <definedName name="SQCR_791840_85081_323365_82">'791840'!$N$89</definedName>
    <definedName name="SQCR_791840_85081_323365_83">'791840'!$N$90</definedName>
    <definedName name="SQCR_791840_85081_323365_84">'791840'!$N$91</definedName>
    <definedName name="SQCR_791840_85081_323365_86">'791840'!$N$93</definedName>
    <definedName name="SQCR_791840_85081_323365_87">'791840'!$N$94</definedName>
    <definedName name="SQCR_791840_85081_323365_88">'791840'!$N$95</definedName>
    <definedName name="SQCR_791840_85081_323365_89">'791840'!$N$96</definedName>
    <definedName name="SQCR_791840_85081_323365_9">'791840'!$N$16</definedName>
    <definedName name="SQCR_791840_85081_323365_90">'791840'!$N$97</definedName>
    <definedName name="SQCR_791840_85081_323365_91">'791840'!$N$98</definedName>
    <definedName name="SQCR_791840_85081_323365_92">'791840'!$N$99</definedName>
    <definedName name="SQCR_791840_85081_323365_93">'791840'!$N$100</definedName>
    <definedName name="SQCR_791840_85081_323365_98">'791840'!$N$105</definedName>
    <definedName name="SQCR_791840_85081_323365_99">'791840'!$N$106</definedName>
    <definedName name="SQCR_791840_85081_323366_10">'791840'!$O$17</definedName>
    <definedName name="SQCR_791840_85081_323366_100">'791840'!$O$107</definedName>
    <definedName name="SQCR_791840_85081_323366_102">'791840'!$O$109</definedName>
    <definedName name="SQCR_791840_85081_323366_103">'791840'!$O$110</definedName>
    <definedName name="SQCR_791840_85081_323366_104">'791840'!$O$111</definedName>
    <definedName name="SQCR_791840_85081_323366_105">'791840'!$O$112</definedName>
    <definedName name="SQCR_791840_85081_323366_106">'791840'!$O$113</definedName>
    <definedName name="SQCR_791840_85081_323366_107">'791840'!$O$114</definedName>
    <definedName name="SQCR_791840_85081_323366_108">'791840'!$O$115</definedName>
    <definedName name="SQCR_791840_85081_323366_109">'791840'!$O$116</definedName>
    <definedName name="SQCR_791840_85081_323366_11">'791840'!$O$18</definedName>
    <definedName name="SQCR_791840_85081_323366_110">'791840'!$O$117</definedName>
    <definedName name="SQCR_791840_85081_323366_111">'791840'!$O$118</definedName>
    <definedName name="SQCR_791840_85081_323366_112">'791840'!$O$119</definedName>
    <definedName name="SQCR_791840_85081_323366_114">'791840'!$O$121</definedName>
    <definedName name="SQCR_791840_85081_323366_14">'791840'!$O$21</definedName>
    <definedName name="SQCR_791840_85081_323366_15">'791840'!$O$22</definedName>
    <definedName name="SQCR_791840_85081_323366_16">'791840'!$O$23</definedName>
    <definedName name="SQCR_791840_85081_323366_18">'791840'!$O$25</definedName>
    <definedName name="SQCR_791840_85081_323366_19">'791840'!$O$26</definedName>
    <definedName name="SQCR_791840_85081_323366_20">'791840'!$O$27</definedName>
    <definedName name="SQCR_791840_85081_323366_21">'791840'!$O$28</definedName>
    <definedName name="SQCR_791840_85081_323366_26">'791840'!$O$33</definedName>
    <definedName name="SQCR_791840_85081_323366_27">'791840'!$O$34</definedName>
    <definedName name="SQCR_791840_85081_323366_28">'791840'!$O$35</definedName>
    <definedName name="SQCR_791840_85081_323366_29">'791840'!$O$36</definedName>
    <definedName name="SQCR_791840_85081_323366_30">'791840'!$O$37</definedName>
    <definedName name="SQCR_791840_85081_323366_31">'791840'!$O$38</definedName>
    <definedName name="SQCR_791840_85081_323366_33">'791840'!$O$40</definedName>
    <definedName name="SQCR_791840_85081_323366_34">'791840'!$O$41</definedName>
    <definedName name="SQCR_791840_85081_323366_35">'791840'!$O$42</definedName>
    <definedName name="SQCR_791840_85081_323366_36">'791840'!$O$43</definedName>
    <definedName name="SQCR_791840_85081_323366_37">'791840'!$O$44</definedName>
    <definedName name="SQCR_791840_85081_323366_39">'791840'!$O$46</definedName>
    <definedName name="SQCR_791840_85081_323366_40">'791840'!$O$47</definedName>
    <definedName name="SQCR_791840_85081_323366_41">'791840'!$O$48</definedName>
    <definedName name="SQCR_791840_85081_323366_42">'791840'!$O$49</definedName>
    <definedName name="SQCR_791840_85081_323366_43">'791840'!$O$50</definedName>
    <definedName name="SQCR_791840_85081_323366_45">'791840'!$O$52</definedName>
    <definedName name="SQCR_791840_85081_323366_47">'791840'!$O$54</definedName>
    <definedName name="SQCR_791840_85081_323366_48">'791840'!$O$55</definedName>
    <definedName name="SQCR_791840_85081_323366_49">'791840'!$O$56</definedName>
    <definedName name="SQCR_791840_85081_323366_52">'791840'!$O$59</definedName>
    <definedName name="SQCR_791840_85081_323366_53">'791840'!$O$60</definedName>
    <definedName name="SQCR_791840_85081_323366_54">'791840'!$O$61</definedName>
    <definedName name="SQCR_791840_85081_323366_55">'791840'!$O$62</definedName>
    <definedName name="SQCR_791840_85081_323366_58">'791840'!$O$65</definedName>
    <definedName name="SQCR_791840_85081_323366_59">'791840'!$O$66</definedName>
    <definedName name="SQCR_791840_85081_323366_6">'791840'!$O$13</definedName>
    <definedName name="SQCR_791840_85081_323366_60">'791840'!$O$67</definedName>
    <definedName name="SQCR_791840_85081_323366_61">'791840'!$O$68</definedName>
    <definedName name="SQCR_791840_85081_323366_62">'791840'!$O$69</definedName>
    <definedName name="SQCR_791840_85081_323366_64">'791840'!$O$71</definedName>
    <definedName name="SQCR_791840_85081_323366_65">'791840'!$O$72</definedName>
    <definedName name="SQCR_791840_85081_323366_66">'791840'!$O$73</definedName>
    <definedName name="SQCR_791840_85081_323366_67">'791840'!$O$74</definedName>
    <definedName name="SQCR_791840_85081_323366_68">'791840'!$O$75</definedName>
    <definedName name="SQCR_791840_85081_323366_69">'791840'!$O$76</definedName>
    <definedName name="SQCR_791840_85081_323366_7">'791840'!$O$14</definedName>
    <definedName name="SQCR_791840_85081_323366_72">'791840'!$O$79</definedName>
    <definedName name="SQCR_791840_85081_323366_73">'791840'!$O$80</definedName>
    <definedName name="SQCR_791840_85081_323366_74">'791840'!$O$81</definedName>
    <definedName name="SQCR_791840_85081_323366_75">'791840'!$O$82</definedName>
    <definedName name="SQCR_791840_85081_323366_76">'791840'!$O$83</definedName>
    <definedName name="SQCR_791840_85081_323366_77">'791840'!$O$84</definedName>
    <definedName name="SQCR_791840_85081_323366_78">'791840'!$O$85</definedName>
    <definedName name="SQCR_791840_85081_323366_8">'791840'!$O$15</definedName>
    <definedName name="SQCR_791840_85081_323366_80">'791840'!$O$87</definedName>
    <definedName name="SQCR_791840_85081_323366_81">'791840'!$O$88</definedName>
    <definedName name="SQCR_791840_85081_323366_82">'791840'!$O$89</definedName>
    <definedName name="SQCR_791840_85081_323366_83">'791840'!$O$90</definedName>
    <definedName name="SQCR_791840_85081_323366_84">'791840'!$O$91</definedName>
    <definedName name="SQCR_791840_85081_323366_86">'791840'!$O$93</definedName>
    <definedName name="SQCR_791840_85081_323366_87">'791840'!$O$94</definedName>
    <definedName name="SQCR_791840_85081_323366_88">'791840'!$O$95</definedName>
    <definedName name="SQCR_791840_85081_323366_89">'791840'!$O$96</definedName>
    <definedName name="SQCR_791840_85081_323366_9">'791840'!$O$16</definedName>
    <definedName name="SQCR_791840_85081_323366_90">'791840'!$O$97</definedName>
    <definedName name="SQCR_791840_85081_323366_91">'791840'!$O$98</definedName>
    <definedName name="SQCR_791840_85081_323366_92">'791840'!$O$99</definedName>
    <definedName name="SQCR_791840_85081_323366_93">'791840'!$O$100</definedName>
    <definedName name="SQCR_791840_85081_323366_98">'791840'!$O$105</definedName>
    <definedName name="SQCR_791840_85081_323366_99">'791840'!$O$106</definedName>
    <definedName name="SQCR_791840_85081_323367_10">'791840'!$E$17</definedName>
    <definedName name="SQCR_791840_85081_323367_100">'791840'!$E$107</definedName>
    <definedName name="SQCR_791840_85081_323367_102">'791840'!$E$109</definedName>
    <definedName name="SQCR_791840_85081_323367_103">'791840'!$E$110</definedName>
    <definedName name="SQCR_791840_85081_323367_104">'791840'!$E$111</definedName>
    <definedName name="SQCR_791840_85081_323367_105">'791840'!$E$112</definedName>
    <definedName name="SQCR_791840_85081_323367_106">'791840'!$E$113</definedName>
    <definedName name="SQCR_791840_85081_323367_107">'791840'!$E$114</definedName>
    <definedName name="SQCR_791840_85081_323367_108">'791840'!$E$115</definedName>
    <definedName name="SQCR_791840_85081_323367_109">'791840'!$E$116</definedName>
    <definedName name="SQCR_791840_85081_323367_11">'791840'!$E$18</definedName>
    <definedName name="SQCR_791840_85081_323367_110">'791840'!$E$117</definedName>
    <definedName name="SQCR_791840_85081_323367_111">'791840'!$E$118</definedName>
    <definedName name="SQCR_791840_85081_323367_112">'791840'!$E$119</definedName>
    <definedName name="SQCR_791840_85081_323367_114">'791840'!$E$121</definedName>
    <definedName name="SQCR_791840_85081_323367_14">'791840'!$E$21</definedName>
    <definedName name="SQCR_791840_85081_323367_15">'791840'!$E$22</definedName>
    <definedName name="SQCR_791840_85081_323367_16">'791840'!$E$23</definedName>
    <definedName name="SQCR_791840_85081_323367_18">'791840'!$E$25</definedName>
    <definedName name="SQCR_791840_85081_323367_19">'791840'!$E$26</definedName>
    <definedName name="SQCR_791840_85081_323367_20">'791840'!$E$27</definedName>
    <definedName name="SQCR_791840_85081_323367_21">'791840'!$E$28</definedName>
    <definedName name="SQCR_791840_85081_323367_26">'791840'!$E$33</definedName>
    <definedName name="SQCR_791840_85081_323367_27">'791840'!$E$34</definedName>
    <definedName name="SQCR_791840_85081_323367_28">'791840'!$E$35</definedName>
    <definedName name="SQCR_791840_85081_323367_29">'791840'!$E$36</definedName>
    <definedName name="SQCR_791840_85081_323367_30">'791840'!$E$37</definedName>
    <definedName name="SQCR_791840_85081_323367_31">'791840'!$E$38</definedName>
    <definedName name="SQCR_791840_85081_323367_33">'791840'!$E$40</definedName>
    <definedName name="SQCR_791840_85081_323367_34">'791840'!$E$41</definedName>
    <definedName name="SQCR_791840_85081_323367_35">'791840'!$E$42</definedName>
    <definedName name="SQCR_791840_85081_323367_36">'791840'!$E$43</definedName>
    <definedName name="SQCR_791840_85081_323367_37">'791840'!$E$44</definedName>
    <definedName name="SQCR_791840_85081_323367_39">'791840'!$E$46</definedName>
    <definedName name="SQCR_791840_85081_323367_40">'791840'!$E$47</definedName>
    <definedName name="SQCR_791840_85081_323367_41">'791840'!$E$48</definedName>
    <definedName name="SQCR_791840_85081_323367_42">'791840'!$E$49</definedName>
    <definedName name="SQCR_791840_85081_323367_43">'791840'!$E$50</definedName>
    <definedName name="SQCR_791840_85081_323367_45">'791840'!$E$52</definedName>
    <definedName name="SQCR_791840_85081_323367_47">'791840'!$E$54</definedName>
    <definedName name="SQCR_791840_85081_323367_48">'791840'!$E$55</definedName>
    <definedName name="SQCR_791840_85081_323367_49">'791840'!$E$56</definedName>
    <definedName name="SQCR_791840_85081_323367_52">'791840'!$E$59</definedName>
    <definedName name="SQCR_791840_85081_323367_53">'791840'!$E$60</definedName>
    <definedName name="SQCR_791840_85081_323367_54">'791840'!$E$61</definedName>
    <definedName name="SQCR_791840_85081_323367_55">'791840'!$E$62</definedName>
    <definedName name="SQCR_791840_85081_323367_58">'791840'!$E$65</definedName>
    <definedName name="SQCR_791840_85081_323367_59">'791840'!$E$66</definedName>
    <definedName name="SQCR_791840_85081_323367_6">'791840'!$E$13</definedName>
    <definedName name="SQCR_791840_85081_323367_60">'791840'!$E$67</definedName>
    <definedName name="SQCR_791840_85081_323367_61">'791840'!$E$68</definedName>
    <definedName name="SQCR_791840_85081_323367_62">'791840'!$E$69</definedName>
    <definedName name="SQCR_791840_85081_323367_64">'791840'!$E$71</definedName>
    <definedName name="SQCR_791840_85081_323367_65">'791840'!$E$72</definedName>
    <definedName name="SQCR_791840_85081_323367_66">'791840'!$E$73</definedName>
    <definedName name="SQCR_791840_85081_323367_67">'791840'!$E$74</definedName>
    <definedName name="SQCR_791840_85081_323367_68">'791840'!$E$75</definedName>
    <definedName name="SQCR_791840_85081_323367_69">'791840'!$E$76</definedName>
    <definedName name="SQCR_791840_85081_323367_7">'791840'!$E$14</definedName>
    <definedName name="SQCR_791840_85081_323367_72">'791840'!$E$79</definedName>
    <definedName name="SQCR_791840_85081_323367_73">'791840'!$E$80</definedName>
    <definedName name="SQCR_791840_85081_323367_74">'791840'!$E$81</definedName>
    <definedName name="SQCR_791840_85081_323367_75">'791840'!$E$82</definedName>
    <definedName name="SQCR_791840_85081_323367_76">'791840'!$E$83</definedName>
    <definedName name="SQCR_791840_85081_323367_77">'791840'!$E$84</definedName>
    <definedName name="SQCR_791840_85081_323367_78">'791840'!$E$85</definedName>
    <definedName name="SQCR_791840_85081_323367_8">'791840'!$E$15</definedName>
    <definedName name="SQCR_791840_85081_323367_80">'791840'!$E$87</definedName>
    <definedName name="SQCR_791840_85081_323367_81">'791840'!$E$88</definedName>
    <definedName name="SQCR_791840_85081_323367_82">'791840'!$E$89</definedName>
    <definedName name="SQCR_791840_85081_323367_83">'791840'!$E$90</definedName>
    <definedName name="SQCR_791840_85081_323367_84">'791840'!$E$91</definedName>
    <definedName name="SQCR_791840_85081_323367_86">'791840'!$E$93</definedName>
    <definedName name="SQCR_791840_85081_323367_87">'791840'!$E$94</definedName>
    <definedName name="SQCR_791840_85081_323367_88">'791840'!$E$95</definedName>
    <definedName name="SQCR_791840_85081_323367_89">'791840'!$E$96</definedName>
    <definedName name="SQCR_791840_85081_323367_9">'791840'!$E$16</definedName>
    <definedName name="SQCR_791840_85081_323367_90">'791840'!$E$97</definedName>
    <definedName name="SQCR_791840_85081_323367_91">'791840'!$E$98</definedName>
    <definedName name="SQCR_791840_85081_323367_92">'791840'!$E$99</definedName>
    <definedName name="SQCR_791840_85081_323367_93">'791840'!$E$100</definedName>
    <definedName name="SQCR_791840_85081_323367_98">'791840'!$E$105</definedName>
    <definedName name="SQCR_791840_85081_323367_99">'791840'!$E$106</definedName>
    <definedName name="SQCR_791840_85081_323368_10">'791840'!$F$17</definedName>
    <definedName name="SQCR_791840_85081_323368_100">'791840'!$F$107</definedName>
    <definedName name="SQCR_791840_85081_323368_102">'791840'!$F$109</definedName>
    <definedName name="SQCR_791840_85081_323368_103">'791840'!$F$110</definedName>
    <definedName name="SQCR_791840_85081_323368_104">'791840'!$F$111</definedName>
    <definedName name="SQCR_791840_85081_323368_105">'791840'!$F$112</definedName>
    <definedName name="SQCR_791840_85081_323368_106">'791840'!$F$113</definedName>
    <definedName name="SQCR_791840_85081_323368_107">'791840'!$F$114</definedName>
    <definedName name="SQCR_791840_85081_323368_108">'791840'!$F$115</definedName>
    <definedName name="SQCR_791840_85081_323368_109">'791840'!$F$116</definedName>
    <definedName name="SQCR_791840_85081_323368_11">'791840'!$F$18</definedName>
    <definedName name="SQCR_791840_85081_323368_110">'791840'!$F$117</definedName>
    <definedName name="SQCR_791840_85081_323368_111">'791840'!$F$118</definedName>
    <definedName name="SQCR_791840_85081_323368_112">'791840'!$F$119</definedName>
    <definedName name="SQCR_791840_85081_323368_114">'791840'!$F$121</definedName>
    <definedName name="SQCR_791840_85081_323368_14">'791840'!$F$21</definedName>
    <definedName name="SQCR_791840_85081_323368_15">'791840'!$F$22</definedName>
    <definedName name="SQCR_791840_85081_323368_16">'791840'!$F$23</definedName>
    <definedName name="SQCR_791840_85081_323368_18">'791840'!$F$25</definedName>
    <definedName name="SQCR_791840_85081_323368_19">'791840'!$F$26</definedName>
    <definedName name="SQCR_791840_85081_323368_20">'791840'!$F$27</definedName>
    <definedName name="SQCR_791840_85081_323368_21">'791840'!$F$28</definedName>
    <definedName name="SQCR_791840_85081_323368_26">'791840'!$F$33</definedName>
    <definedName name="SQCR_791840_85081_323368_27">'791840'!$F$34</definedName>
    <definedName name="SQCR_791840_85081_323368_28">'791840'!$F$35</definedName>
    <definedName name="SQCR_791840_85081_323368_29">'791840'!$F$36</definedName>
    <definedName name="SQCR_791840_85081_323368_30">'791840'!$F$37</definedName>
    <definedName name="SQCR_791840_85081_323368_31">'791840'!$F$38</definedName>
    <definedName name="SQCR_791840_85081_323368_33">'791840'!$F$40</definedName>
    <definedName name="SQCR_791840_85081_323368_34">'791840'!$F$41</definedName>
    <definedName name="SQCR_791840_85081_323368_35">'791840'!$F$42</definedName>
    <definedName name="SQCR_791840_85081_323368_36">'791840'!$F$43</definedName>
    <definedName name="SQCR_791840_85081_323368_37">'791840'!$F$44</definedName>
    <definedName name="SQCR_791840_85081_323368_39">'791840'!$F$46</definedName>
    <definedName name="SQCR_791840_85081_323368_40">'791840'!$F$47</definedName>
    <definedName name="SQCR_791840_85081_323368_41">'791840'!$F$48</definedName>
    <definedName name="SQCR_791840_85081_323368_42">'791840'!$F$49</definedName>
    <definedName name="SQCR_791840_85081_323368_43">'791840'!$F$50</definedName>
    <definedName name="SQCR_791840_85081_323368_45">'791840'!$F$52</definedName>
    <definedName name="SQCR_791840_85081_323368_47">'791840'!$F$54</definedName>
    <definedName name="SQCR_791840_85081_323368_48">'791840'!$F$55</definedName>
    <definedName name="SQCR_791840_85081_323368_49">'791840'!$F$56</definedName>
    <definedName name="SQCR_791840_85081_323368_52">'791840'!$F$59</definedName>
    <definedName name="SQCR_791840_85081_323368_53">'791840'!$F$60</definedName>
    <definedName name="SQCR_791840_85081_323368_54">'791840'!$F$61</definedName>
    <definedName name="SQCR_791840_85081_323368_55">'791840'!$F$62</definedName>
    <definedName name="SQCR_791840_85081_323368_58">'791840'!$F$65</definedName>
    <definedName name="SQCR_791840_85081_323368_59">'791840'!$F$66</definedName>
    <definedName name="SQCR_791840_85081_323368_6">'791840'!$F$13</definedName>
    <definedName name="SQCR_791840_85081_323368_60">'791840'!$F$67</definedName>
    <definedName name="SQCR_791840_85081_323368_61">'791840'!$F$68</definedName>
    <definedName name="SQCR_791840_85081_323368_62">'791840'!$F$69</definedName>
    <definedName name="SQCR_791840_85081_323368_64">'791840'!$F$71</definedName>
    <definedName name="SQCR_791840_85081_323368_65">'791840'!$F$72</definedName>
    <definedName name="SQCR_791840_85081_323368_66">'791840'!$F$73</definedName>
    <definedName name="SQCR_791840_85081_323368_67">'791840'!$F$74</definedName>
    <definedName name="SQCR_791840_85081_323368_68">'791840'!$F$75</definedName>
    <definedName name="SQCR_791840_85081_323368_69">'791840'!$F$76</definedName>
    <definedName name="SQCR_791840_85081_323368_7">'791840'!$F$14</definedName>
    <definedName name="SQCR_791840_85081_323368_72">'791840'!$F$79</definedName>
    <definedName name="SQCR_791840_85081_323368_73">'791840'!$F$80</definedName>
    <definedName name="SQCR_791840_85081_323368_74">'791840'!$F$81</definedName>
    <definedName name="SQCR_791840_85081_323368_75">'791840'!$F$82</definedName>
    <definedName name="SQCR_791840_85081_323368_76">'791840'!$F$83</definedName>
    <definedName name="SQCR_791840_85081_323368_77">'791840'!$F$84</definedName>
    <definedName name="SQCR_791840_85081_323368_78">'791840'!$F$85</definedName>
    <definedName name="SQCR_791840_85081_323368_8">'791840'!$F$15</definedName>
    <definedName name="SQCR_791840_85081_323368_80">'791840'!$F$87</definedName>
    <definedName name="SQCR_791840_85081_323368_81">'791840'!$F$88</definedName>
    <definedName name="SQCR_791840_85081_323368_82">'791840'!$F$89</definedName>
    <definedName name="SQCR_791840_85081_323368_83">'791840'!$F$90</definedName>
    <definedName name="SQCR_791840_85081_323368_84">'791840'!$F$91</definedName>
    <definedName name="SQCR_791840_85081_323368_86">'791840'!$F$93</definedName>
    <definedName name="SQCR_791840_85081_323368_87">'791840'!$F$94</definedName>
    <definedName name="SQCR_791840_85081_323368_88">'791840'!$F$95</definedName>
    <definedName name="SQCR_791840_85081_323368_89">'791840'!$F$96</definedName>
    <definedName name="SQCR_791840_85081_323368_9">'791840'!$F$16</definedName>
    <definedName name="SQCR_791840_85081_323368_90">'791840'!$F$97</definedName>
    <definedName name="SQCR_791840_85081_323368_91">'791840'!$F$98</definedName>
    <definedName name="SQCR_791840_85081_323368_92">'791840'!$F$99</definedName>
    <definedName name="SQCR_791840_85081_323368_93">'791840'!$F$100</definedName>
    <definedName name="SQCR_791840_85081_323368_98">'791840'!$F$105</definedName>
    <definedName name="SQCR_791840_85081_323368_99">'791840'!$F$106</definedName>
    <definedName name="SQCR_791840_85081_323369_10">'791840'!$G$17</definedName>
    <definedName name="SQCR_791840_85081_323369_100">'791840'!$G$107</definedName>
    <definedName name="SQCR_791840_85081_323369_102">'791840'!$G$109</definedName>
    <definedName name="SQCR_791840_85081_323369_103">'791840'!$G$110</definedName>
    <definedName name="SQCR_791840_85081_323369_104">'791840'!$G$111</definedName>
    <definedName name="SQCR_791840_85081_323369_105">'791840'!$G$112</definedName>
    <definedName name="SQCR_791840_85081_323369_106">'791840'!$G$113</definedName>
    <definedName name="SQCR_791840_85081_323369_107">'791840'!$G$114</definedName>
    <definedName name="SQCR_791840_85081_323369_108">'791840'!$G$115</definedName>
    <definedName name="SQCR_791840_85081_323369_109">'791840'!$G$116</definedName>
    <definedName name="SQCR_791840_85081_323369_11">'791840'!$G$18</definedName>
    <definedName name="SQCR_791840_85081_323369_110">'791840'!$G$117</definedName>
    <definedName name="SQCR_791840_85081_323369_111">'791840'!$G$118</definedName>
    <definedName name="SQCR_791840_85081_323369_112">'791840'!$G$119</definedName>
    <definedName name="SQCR_791840_85081_323369_114">'791840'!$G$121</definedName>
    <definedName name="SQCR_791840_85081_323369_14">'791840'!$G$21</definedName>
    <definedName name="SQCR_791840_85081_323369_15">'791840'!$G$22</definedName>
    <definedName name="SQCR_791840_85081_323369_16">'791840'!$G$23</definedName>
    <definedName name="SQCR_791840_85081_323369_18">'791840'!$G$25</definedName>
    <definedName name="SQCR_791840_85081_323369_19">'791840'!$G$26</definedName>
    <definedName name="SQCR_791840_85081_323369_20">'791840'!$G$27</definedName>
    <definedName name="SQCR_791840_85081_323369_21">'791840'!$G$28</definedName>
    <definedName name="SQCR_791840_85081_323369_26">'791840'!$G$33</definedName>
    <definedName name="SQCR_791840_85081_323369_27">'791840'!$G$34</definedName>
    <definedName name="SQCR_791840_85081_323369_28">'791840'!$G$35</definedName>
    <definedName name="SQCR_791840_85081_323369_29">'791840'!$G$36</definedName>
    <definedName name="SQCR_791840_85081_323369_30">'791840'!$G$37</definedName>
    <definedName name="SQCR_791840_85081_323369_31">'791840'!$G$38</definedName>
    <definedName name="SQCR_791840_85081_323369_33">'791840'!$G$40</definedName>
    <definedName name="SQCR_791840_85081_323369_34">'791840'!$G$41</definedName>
    <definedName name="SQCR_791840_85081_323369_35">'791840'!$G$42</definedName>
    <definedName name="SQCR_791840_85081_323369_36">'791840'!$G$43</definedName>
    <definedName name="SQCR_791840_85081_323369_37">'791840'!$G$44</definedName>
    <definedName name="SQCR_791840_85081_323369_39">'791840'!$G$46</definedName>
    <definedName name="SQCR_791840_85081_323369_40">'791840'!$G$47</definedName>
    <definedName name="SQCR_791840_85081_323369_41">'791840'!$G$48</definedName>
    <definedName name="SQCR_791840_85081_323369_42">'791840'!$G$49</definedName>
    <definedName name="SQCR_791840_85081_323369_43">'791840'!$G$50</definedName>
    <definedName name="SQCR_791840_85081_323369_45">'791840'!$G$52</definedName>
    <definedName name="SQCR_791840_85081_323369_47">'791840'!$G$54</definedName>
    <definedName name="SQCR_791840_85081_323369_48">'791840'!$G$55</definedName>
    <definedName name="SQCR_791840_85081_323369_49">'791840'!$G$56</definedName>
    <definedName name="SQCR_791840_85081_323369_52">'791840'!$G$59</definedName>
    <definedName name="SQCR_791840_85081_323369_53">'791840'!$G$60</definedName>
    <definedName name="SQCR_791840_85081_323369_54">'791840'!$G$61</definedName>
    <definedName name="SQCR_791840_85081_323369_55">'791840'!$G$62</definedName>
    <definedName name="SQCR_791840_85081_323369_58">'791840'!$G$65</definedName>
    <definedName name="SQCR_791840_85081_323369_59">'791840'!$G$66</definedName>
    <definedName name="SQCR_791840_85081_323369_6">'791840'!$G$13</definedName>
    <definedName name="SQCR_791840_85081_323369_60">'791840'!$G$67</definedName>
    <definedName name="SQCR_791840_85081_323369_61">'791840'!$G$68</definedName>
    <definedName name="SQCR_791840_85081_323369_62">'791840'!$G$69</definedName>
    <definedName name="SQCR_791840_85081_323369_64">'791840'!$G$71</definedName>
    <definedName name="SQCR_791840_85081_323369_65">'791840'!$G$72</definedName>
    <definedName name="SQCR_791840_85081_323369_66">'791840'!$G$73</definedName>
    <definedName name="SQCR_791840_85081_323369_67">'791840'!$G$74</definedName>
    <definedName name="SQCR_791840_85081_323369_68">'791840'!$G$75</definedName>
    <definedName name="SQCR_791840_85081_323369_69">'791840'!$G$76</definedName>
    <definedName name="SQCR_791840_85081_323369_7">'791840'!$G$14</definedName>
    <definedName name="SQCR_791840_85081_323369_72">'791840'!$G$79</definedName>
    <definedName name="SQCR_791840_85081_323369_73">'791840'!$G$80</definedName>
    <definedName name="SQCR_791840_85081_323369_74">'791840'!$G$81</definedName>
    <definedName name="SQCR_791840_85081_323369_75">'791840'!$G$82</definedName>
    <definedName name="SQCR_791840_85081_323369_76">'791840'!$G$83</definedName>
    <definedName name="SQCR_791840_85081_323369_77">'791840'!$G$84</definedName>
    <definedName name="SQCR_791840_85081_323369_78">'791840'!$G$85</definedName>
    <definedName name="SQCR_791840_85081_323369_8">'791840'!$G$15</definedName>
    <definedName name="SQCR_791840_85081_323369_80">'791840'!$G$87</definedName>
    <definedName name="SQCR_791840_85081_323369_81">'791840'!$G$88</definedName>
    <definedName name="SQCR_791840_85081_323369_82">'791840'!$G$89</definedName>
    <definedName name="SQCR_791840_85081_323369_83">'791840'!$G$90</definedName>
    <definedName name="SQCR_791840_85081_323369_84">'791840'!$G$91</definedName>
    <definedName name="SQCR_791840_85081_323369_86">'791840'!$G$93</definedName>
    <definedName name="SQCR_791840_85081_323369_87">'791840'!$G$94</definedName>
    <definedName name="SQCR_791840_85081_323369_88">'791840'!$G$95</definedName>
    <definedName name="SQCR_791840_85081_323369_89">'791840'!$G$96</definedName>
    <definedName name="SQCR_791840_85081_323369_9">'791840'!$G$16</definedName>
    <definedName name="SQCR_791840_85081_323369_90">'791840'!$G$97</definedName>
    <definedName name="SQCR_791840_85081_323369_91">'791840'!$G$98</definedName>
    <definedName name="SQCR_791840_85081_323369_92">'791840'!$G$99</definedName>
    <definedName name="SQCR_791840_85081_323369_93">'791840'!$G$100</definedName>
    <definedName name="SQCR_791840_85081_323369_98">'791840'!$G$105</definedName>
    <definedName name="SQCR_791840_85081_323369_99">'791840'!$G$106</definedName>
    <definedName name="SQCR_791840_85081_323370_10">'791840'!$H$17</definedName>
    <definedName name="SQCR_791840_85081_323370_100">'791840'!$H$107</definedName>
    <definedName name="SQCR_791840_85081_323370_102">'791840'!$H$109</definedName>
    <definedName name="SQCR_791840_85081_323370_103">'791840'!$H$110</definedName>
    <definedName name="SQCR_791840_85081_323370_104">'791840'!$H$111</definedName>
    <definedName name="SQCR_791840_85081_323370_105">'791840'!$H$112</definedName>
    <definedName name="SQCR_791840_85081_323370_106">'791840'!$H$113</definedName>
    <definedName name="SQCR_791840_85081_323370_107">'791840'!$H$114</definedName>
    <definedName name="SQCR_791840_85081_323370_108">'791840'!$H$115</definedName>
    <definedName name="SQCR_791840_85081_323370_109">'791840'!$H$116</definedName>
    <definedName name="SQCR_791840_85081_323370_11">'791840'!$H$18</definedName>
    <definedName name="SQCR_791840_85081_323370_110">'791840'!$H$117</definedName>
    <definedName name="SQCR_791840_85081_323370_111">'791840'!$H$118</definedName>
    <definedName name="SQCR_791840_85081_323370_112">'791840'!$H$119</definedName>
    <definedName name="SQCR_791840_85081_323370_114">'791840'!$H$121</definedName>
    <definedName name="SQCR_791840_85081_323370_14">'791840'!$H$21</definedName>
    <definedName name="SQCR_791840_85081_323370_15">'791840'!$H$22</definedName>
    <definedName name="SQCR_791840_85081_323370_16">'791840'!$H$23</definedName>
    <definedName name="SQCR_791840_85081_323370_18">'791840'!$H$25</definedName>
    <definedName name="SQCR_791840_85081_323370_19">'791840'!$H$26</definedName>
    <definedName name="SQCR_791840_85081_323370_20">'791840'!$H$27</definedName>
    <definedName name="SQCR_791840_85081_323370_21">'791840'!$H$28</definedName>
    <definedName name="SQCR_791840_85081_323370_26">'791840'!$H$33</definedName>
    <definedName name="SQCR_791840_85081_323370_27">'791840'!$H$34</definedName>
    <definedName name="SQCR_791840_85081_323370_28">'791840'!$H$35</definedName>
    <definedName name="SQCR_791840_85081_323370_29">'791840'!$H$36</definedName>
    <definedName name="SQCR_791840_85081_323370_30">'791840'!$H$37</definedName>
    <definedName name="SQCR_791840_85081_323370_31">'791840'!$H$38</definedName>
    <definedName name="SQCR_791840_85081_323370_33">'791840'!$H$40</definedName>
    <definedName name="SQCR_791840_85081_323370_34">'791840'!$H$41</definedName>
    <definedName name="SQCR_791840_85081_323370_35">'791840'!$H$42</definedName>
    <definedName name="SQCR_791840_85081_323370_36">'791840'!$H$43</definedName>
    <definedName name="SQCR_791840_85081_323370_37">'791840'!$H$44</definedName>
    <definedName name="SQCR_791840_85081_323370_39">'791840'!$H$46</definedName>
    <definedName name="SQCR_791840_85081_323370_40">'791840'!$H$47</definedName>
    <definedName name="SQCR_791840_85081_323370_41">'791840'!$H$48</definedName>
    <definedName name="SQCR_791840_85081_323370_42">'791840'!$H$49</definedName>
    <definedName name="SQCR_791840_85081_323370_43">'791840'!$H$50</definedName>
    <definedName name="SQCR_791840_85081_323370_45">'791840'!$H$52</definedName>
    <definedName name="SQCR_791840_85081_323370_47">'791840'!$H$54</definedName>
    <definedName name="SQCR_791840_85081_323370_48">'791840'!$H$55</definedName>
    <definedName name="SQCR_791840_85081_323370_49">'791840'!$H$56</definedName>
    <definedName name="SQCR_791840_85081_323370_52">'791840'!$H$59</definedName>
    <definedName name="SQCR_791840_85081_323370_53">'791840'!$H$60</definedName>
    <definedName name="SQCR_791840_85081_323370_54">'791840'!$H$61</definedName>
    <definedName name="SQCR_791840_85081_323370_55">'791840'!$H$62</definedName>
    <definedName name="SQCR_791840_85081_323370_58">'791840'!$H$65</definedName>
    <definedName name="SQCR_791840_85081_323370_59">'791840'!$H$66</definedName>
    <definedName name="SQCR_791840_85081_323370_6">'791840'!$H$13</definedName>
    <definedName name="SQCR_791840_85081_323370_60">'791840'!$H$67</definedName>
    <definedName name="SQCR_791840_85081_323370_61">'791840'!$H$68</definedName>
    <definedName name="SQCR_791840_85081_323370_62">'791840'!$H$69</definedName>
    <definedName name="SQCR_791840_85081_323370_64">'791840'!$H$71</definedName>
    <definedName name="SQCR_791840_85081_323370_65">'791840'!$H$72</definedName>
    <definedName name="SQCR_791840_85081_323370_66">'791840'!$H$73</definedName>
    <definedName name="SQCR_791840_85081_323370_67">'791840'!$H$74</definedName>
    <definedName name="SQCR_791840_85081_323370_68">'791840'!$H$75</definedName>
    <definedName name="SQCR_791840_85081_323370_69">'791840'!$H$76</definedName>
    <definedName name="SQCR_791840_85081_323370_7">'791840'!$H$14</definedName>
    <definedName name="SQCR_791840_85081_323370_72">'791840'!$H$79</definedName>
    <definedName name="SQCR_791840_85081_323370_73">'791840'!$H$80</definedName>
    <definedName name="SQCR_791840_85081_323370_74">'791840'!$H$81</definedName>
    <definedName name="SQCR_791840_85081_323370_75">'791840'!$H$82</definedName>
    <definedName name="SQCR_791840_85081_323370_76">'791840'!$H$83</definedName>
    <definedName name="SQCR_791840_85081_323370_77">'791840'!$H$84</definedName>
    <definedName name="SQCR_791840_85081_323370_78">'791840'!$H$85</definedName>
    <definedName name="SQCR_791840_85081_323370_8">'791840'!$H$15</definedName>
    <definedName name="SQCR_791840_85081_323370_80">'791840'!$H$87</definedName>
    <definedName name="SQCR_791840_85081_323370_81">'791840'!$H$88</definedName>
    <definedName name="SQCR_791840_85081_323370_82">'791840'!$H$89</definedName>
    <definedName name="SQCR_791840_85081_323370_83">'791840'!$H$90</definedName>
    <definedName name="SQCR_791840_85081_323370_84">'791840'!$H$91</definedName>
    <definedName name="SQCR_791840_85081_323370_86">'791840'!$H$93</definedName>
    <definedName name="SQCR_791840_85081_323370_87">'791840'!$H$94</definedName>
    <definedName name="SQCR_791840_85081_323370_88">'791840'!$H$95</definedName>
    <definedName name="SQCR_791840_85081_323370_89">'791840'!$H$96</definedName>
    <definedName name="SQCR_791840_85081_323370_9">'791840'!$H$16</definedName>
    <definedName name="SQCR_791840_85081_323370_90">'791840'!$H$97</definedName>
    <definedName name="SQCR_791840_85081_323370_91">'791840'!$H$98</definedName>
    <definedName name="SQCR_791840_85081_323370_92">'791840'!$H$99</definedName>
    <definedName name="SQCR_791840_85081_323370_93">'791840'!$H$100</definedName>
    <definedName name="SQCR_791840_85081_323370_98">'791840'!$H$105</definedName>
    <definedName name="SQCR_791840_85081_323370_99">'791840'!$H$106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7" i="3" l="1"/>
  <c r="P96" i="3"/>
  <c r="P95" i="3"/>
  <c r="P94" i="3"/>
  <c r="P93" i="3"/>
  <c r="P91" i="3"/>
  <c r="P90" i="3"/>
  <c r="P89" i="3"/>
  <c r="P88" i="3"/>
  <c r="P87" i="3"/>
  <c r="P85" i="3"/>
  <c r="P84" i="3"/>
  <c r="P83" i="3"/>
  <c r="P82" i="3"/>
  <c r="P81" i="3"/>
  <c r="P80" i="3"/>
  <c r="P79" i="3"/>
  <c r="P76" i="3"/>
  <c r="P75" i="3"/>
  <c r="P74" i="3"/>
  <c r="P73" i="3"/>
  <c r="P72" i="3"/>
  <c r="P71" i="3"/>
  <c r="P69" i="3"/>
  <c r="P68" i="3"/>
  <c r="P67" i="3"/>
  <c r="P66" i="3"/>
  <c r="P65" i="3"/>
  <c r="P62" i="3"/>
  <c r="P61" i="3"/>
  <c r="P60" i="3"/>
  <c r="P59" i="3"/>
  <c r="P56" i="3"/>
  <c r="P55" i="3"/>
  <c r="P54" i="3"/>
  <c r="K108" i="3"/>
  <c r="K104" i="3"/>
  <c r="K103" i="3" s="1"/>
  <c r="K92" i="3"/>
  <c r="K86" i="3"/>
  <c r="K78" i="3"/>
  <c r="K77" i="3" s="1"/>
  <c r="K70" i="3"/>
  <c r="K64" i="3"/>
  <c r="K58" i="3"/>
  <c r="K57" i="3" s="1"/>
  <c r="K53" i="3"/>
  <c r="K51" i="3" s="1"/>
  <c r="K45" i="3"/>
  <c r="K39" i="3"/>
  <c r="K32" i="3"/>
  <c r="K31" i="3" s="1"/>
  <c r="K24" i="3"/>
  <c r="K20" i="3"/>
  <c r="K19" i="3"/>
  <c r="K12" i="3"/>
  <c r="K29" i="3" s="1"/>
  <c r="J108" i="3"/>
  <c r="J104" i="3"/>
  <c r="J103" i="3" s="1"/>
  <c r="J120" i="3" s="1"/>
  <c r="J92" i="3"/>
  <c r="J86" i="3"/>
  <c r="J78" i="3"/>
  <c r="J77" i="3"/>
  <c r="J70" i="3"/>
  <c r="J64" i="3"/>
  <c r="J58" i="3"/>
  <c r="J57" i="3"/>
  <c r="J53" i="3"/>
  <c r="J51" i="3" s="1"/>
  <c r="J45" i="3"/>
  <c r="J39" i="3"/>
  <c r="J32" i="3"/>
  <c r="J24" i="3"/>
  <c r="J20" i="3"/>
  <c r="J19" i="3" s="1"/>
  <c r="J12" i="3"/>
  <c r="I108" i="3"/>
  <c r="I104" i="3"/>
  <c r="I103" i="3" s="1"/>
  <c r="I120" i="3" s="1"/>
  <c r="I92" i="3"/>
  <c r="I86" i="3"/>
  <c r="I78" i="3"/>
  <c r="I77" i="3" s="1"/>
  <c r="I70" i="3"/>
  <c r="I64" i="3"/>
  <c r="I58" i="3"/>
  <c r="I57" i="3" s="1"/>
  <c r="I53" i="3"/>
  <c r="I51" i="3"/>
  <c r="I45" i="3"/>
  <c r="I39" i="3"/>
  <c r="I32" i="3"/>
  <c r="I24" i="3"/>
  <c r="I20" i="3"/>
  <c r="I19" i="3" s="1"/>
  <c r="I29" i="3" s="1"/>
  <c r="I12" i="3"/>
  <c r="H108" i="3"/>
  <c r="H104" i="3"/>
  <c r="H103" i="3" s="1"/>
  <c r="H92" i="3"/>
  <c r="H86" i="3"/>
  <c r="H78" i="3"/>
  <c r="H77" i="3" s="1"/>
  <c r="H70" i="3"/>
  <c r="H64" i="3"/>
  <c r="H58" i="3"/>
  <c r="H57" i="3" s="1"/>
  <c r="H53" i="3"/>
  <c r="H51" i="3" s="1"/>
  <c r="H45" i="3"/>
  <c r="H39" i="3"/>
  <c r="H32" i="3"/>
  <c r="H24" i="3"/>
  <c r="H20" i="3"/>
  <c r="H19" i="3" s="1"/>
  <c r="H12" i="3"/>
  <c r="G108" i="3"/>
  <c r="G104" i="3"/>
  <c r="G103" i="3" s="1"/>
  <c r="G120" i="3" s="1"/>
  <c r="G92" i="3"/>
  <c r="G86" i="3"/>
  <c r="G78" i="3"/>
  <c r="G77" i="3" s="1"/>
  <c r="G70" i="3"/>
  <c r="G64" i="3"/>
  <c r="G58" i="3"/>
  <c r="G57" i="3" s="1"/>
  <c r="G53" i="3"/>
  <c r="G51" i="3"/>
  <c r="G45" i="3"/>
  <c r="G39" i="3"/>
  <c r="G32" i="3"/>
  <c r="G24" i="3"/>
  <c r="G20" i="3"/>
  <c r="G12" i="3"/>
  <c r="F108" i="3"/>
  <c r="F104" i="3"/>
  <c r="F92" i="3"/>
  <c r="F86" i="3"/>
  <c r="F78" i="3"/>
  <c r="F77" i="3" s="1"/>
  <c r="F70" i="3"/>
  <c r="F64" i="3"/>
  <c r="F63" i="3"/>
  <c r="F58" i="3"/>
  <c r="F57" i="3"/>
  <c r="F53" i="3"/>
  <c r="F51" i="3" s="1"/>
  <c r="F45" i="3"/>
  <c r="F31" i="3" s="1"/>
  <c r="F101" i="3" s="1"/>
  <c r="F39" i="3"/>
  <c r="F32" i="3"/>
  <c r="F24" i="3"/>
  <c r="F20" i="3"/>
  <c r="F12" i="3"/>
  <c r="E108" i="3"/>
  <c r="E104" i="3"/>
  <c r="E103" i="3" s="1"/>
  <c r="E120" i="3" s="1"/>
  <c r="E92" i="3"/>
  <c r="E86" i="3"/>
  <c r="E78" i="3"/>
  <c r="E77" i="3" s="1"/>
  <c r="E70" i="3"/>
  <c r="E64" i="3"/>
  <c r="E63" i="3" s="1"/>
  <c r="E58" i="3"/>
  <c r="E57" i="3" s="1"/>
  <c r="E53" i="3"/>
  <c r="E51" i="3"/>
  <c r="E45" i="3"/>
  <c r="E39" i="3"/>
  <c r="E32" i="3"/>
  <c r="E24" i="3"/>
  <c r="E20" i="3"/>
  <c r="E12" i="3"/>
  <c r="D108" i="3"/>
  <c r="D120" i="3" s="1"/>
  <c r="D104" i="3"/>
  <c r="D103" i="3"/>
  <c r="D92" i="3"/>
  <c r="D86" i="3"/>
  <c r="D78" i="3"/>
  <c r="D77" i="3" s="1"/>
  <c r="C45" i="3"/>
  <c r="C39" i="3"/>
  <c r="C32" i="3"/>
  <c r="C24" i="3"/>
  <c r="C20" i="3"/>
  <c r="C12" i="3"/>
  <c r="D70" i="3"/>
  <c r="D64" i="3"/>
  <c r="D58" i="3"/>
  <c r="D57" i="3" s="1"/>
  <c r="D53" i="3"/>
  <c r="D51" i="3" s="1"/>
  <c r="D45" i="3"/>
  <c r="D39" i="3"/>
  <c r="D32" i="3"/>
  <c r="D24" i="3"/>
  <c r="D20" i="3"/>
  <c r="D12" i="3"/>
  <c r="C108" i="3"/>
  <c r="C104" i="3"/>
  <c r="C103" i="3" s="1"/>
  <c r="C120" i="3" s="1"/>
  <c r="C92" i="3"/>
  <c r="C86" i="3"/>
  <c r="C78" i="3"/>
  <c r="C77" i="3" s="1"/>
  <c r="C70" i="3"/>
  <c r="C64" i="3"/>
  <c r="P52" i="3"/>
  <c r="P50" i="3"/>
  <c r="P49" i="3"/>
  <c r="P48" i="3"/>
  <c r="P47" i="3"/>
  <c r="P46" i="3"/>
  <c r="P44" i="3"/>
  <c r="P43" i="3"/>
  <c r="P42" i="3"/>
  <c r="P41" i="3"/>
  <c r="P40" i="3"/>
  <c r="P38" i="3"/>
  <c r="P37" i="3"/>
  <c r="P36" i="3"/>
  <c r="P35" i="3"/>
  <c r="P34" i="3"/>
  <c r="P33" i="3"/>
  <c r="P28" i="3"/>
  <c r="P27" i="3"/>
  <c r="P26" i="3"/>
  <c r="P25" i="3"/>
  <c r="P23" i="3"/>
  <c r="P22" i="3"/>
  <c r="P21" i="3"/>
  <c r="P18" i="3"/>
  <c r="P17" i="3"/>
  <c r="P16" i="3"/>
  <c r="P15" i="3"/>
  <c r="P14" i="3"/>
  <c r="P13" i="3"/>
  <c r="O108" i="3"/>
  <c r="O104" i="3"/>
  <c r="O103" i="3" s="1"/>
  <c r="O120" i="3" s="1"/>
  <c r="C58" i="3"/>
  <c r="O92" i="3"/>
  <c r="O86" i="3"/>
  <c r="O78" i="3"/>
  <c r="O77" i="3"/>
  <c r="O70" i="3"/>
  <c r="O64" i="3"/>
  <c r="O58" i="3"/>
  <c r="O57" i="3" s="1"/>
  <c r="O53" i="3"/>
  <c r="O51" i="3" s="1"/>
  <c r="O45" i="3"/>
  <c r="O39" i="3"/>
  <c r="O32" i="3"/>
  <c r="O24" i="3"/>
  <c r="O20" i="3"/>
  <c r="O12" i="3"/>
  <c r="N108" i="3"/>
  <c r="C57" i="3"/>
  <c r="N104" i="3"/>
  <c r="N103" i="3" s="1"/>
  <c r="N120" i="3" s="1"/>
  <c r="N92" i="3"/>
  <c r="N86" i="3"/>
  <c r="N78" i="3"/>
  <c r="N77" i="3" s="1"/>
  <c r="N70" i="3"/>
  <c r="N63" i="3" s="1"/>
  <c r="N64" i="3"/>
  <c r="N58" i="3"/>
  <c r="N57" i="3"/>
  <c r="N53" i="3"/>
  <c r="N51" i="3" s="1"/>
  <c r="N45" i="3"/>
  <c r="N39" i="3"/>
  <c r="N32" i="3"/>
  <c r="N24" i="3"/>
  <c r="N20" i="3"/>
  <c r="N12" i="3"/>
  <c r="C53" i="3"/>
  <c r="C51" i="3" s="1"/>
  <c r="M108" i="3"/>
  <c r="M104" i="3"/>
  <c r="M103" i="3" s="1"/>
  <c r="M92" i="3"/>
  <c r="M86" i="3"/>
  <c r="M78" i="3"/>
  <c r="M77" i="3" s="1"/>
  <c r="M70" i="3"/>
  <c r="M64" i="3"/>
  <c r="M58" i="3"/>
  <c r="M57" i="3" s="1"/>
  <c r="M53" i="3"/>
  <c r="M51" i="3" s="1"/>
  <c r="M45" i="3"/>
  <c r="M39" i="3"/>
  <c r="M32" i="3"/>
  <c r="M24" i="3"/>
  <c r="M20" i="3"/>
  <c r="M12" i="3"/>
  <c r="P121" i="3"/>
  <c r="P119" i="3"/>
  <c r="P118" i="3"/>
  <c r="P117" i="3"/>
  <c r="P116" i="3"/>
  <c r="P115" i="3"/>
  <c r="P114" i="3"/>
  <c r="P113" i="3"/>
  <c r="P112" i="3"/>
  <c r="P111" i="3"/>
  <c r="P110" i="3"/>
  <c r="P109" i="3"/>
  <c r="P107" i="3"/>
  <c r="P106" i="3"/>
  <c r="P105" i="3"/>
  <c r="P100" i="3"/>
  <c r="P99" i="3"/>
  <c r="P98" i="3"/>
  <c r="L108" i="3"/>
  <c r="L104" i="3"/>
  <c r="L103" i="3"/>
  <c r="L92" i="3"/>
  <c r="L86" i="3"/>
  <c r="L78" i="3"/>
  <c r="L77" i="3" s="1"/>
  <c r="L70" i="3"/>
  <c r="L64" i="3"/>
  <c r="L58" i="3"/>
  <c r="L57" i="3"/>
  <c r="L53" i="3"/>
  <c r="L51" i="3" s="1"/>
  <c r="L45" i="3"/>
  <c r="L39" i="3"/>
  <c r="L32" i="3"/>
  <c r="L24" i="3"/>
  <c r="L19" i="3" s="1"/>
  <c r="L20" i="3"/>
  <c r="L12" i="3"/>
  <c r="L29" i="3" l="1"/>
  <c r="M31" i="3"/>
  <c r="P57" i="3"/>
  <c r="D19" i="3"/>
  <c r="L120" i="3"/>
  <c r="P64" i="3"/>
  <c r="P92" i="3"/>
  <c r="P45" i="3"/>
  <c r="G63" i="3"/>
  <c r="H120" i="3"/>
  <c r="J31" i="3"/>
  <c r="L63" i="3"/>
  <c r="M120" i="3"/>
  <c r="N19" i="3"/>
  <c r="N29" i="3" s="1"/>
  <c r="D31" i="3"/>
  <c r="D63" i="3"/>
  <c r="E19" i="3"/>
  <c r="E29" i="3" s="1"/>
  <c r="G31" i="3"/>
  <c r="G101" i="3" s="1"/>
  <c r="H31" i="3"/>
  <c r="P86" i="3"/>
  <c r="P77" i="3"/>
  <c r="H29" i="3"/>
  <c r="D29" i="3"/>
  <c r="H101" i="3"/>
  <c r="J29" i="3"/>
  <c r="M19" i="3"/>
  <c r="M29" i="3" s="1"/>
  <c r="P70" i="3"/>
  <c r="M63" i="3"/>
  <c r="M101" i="3" s="1"/>
  <c r="O31" i="3"/>
  <c r="P39" i="3"/>
  <c r="H63" i="3"/>
  <c r="P58" i="3"/>
  <c r="P78" i="3"/>
  <c r="O19" i="3"/>
  <c r="O29" i="3" s="1"/>
  <c r="P12" i="3"/>
  <c r="G19" i="3"/>
  <c r="G29" i="3" s="1"/>
  <c r="J63" i="3"/>
  <c r="J101" i="3" s="1"/>
  <c r="K63" i="3"/>
  <c r="K101" i="3" s="1"/>
  <c r="P53" i="3"/>
  <c r="K120" i="3"/>
  <c r="P104" i="3"/>
  <c r="I63" i="3"/>
  <c r="I31" i="3"/>
  <c r="P32" i="3"/>
  <c r="P24" i="3"/>
  <c r="F103" i="3"/>
  <c r="F120" i="3" s="1"/>
  <c r="P51" i="3"/>
  <c r="F19" i="3"/>
  <c r="F29" i="3" s="1"/>
  <c r="F122" i="3" s="1"/>
  <c r="E31" i="3"/>
  <c r="E101" i="3" s="1"/>
  <c r="E122" i="3" s="1"/>
  <c r="P20" i="3"/>
  <c r="C31" i="3"/>
  <c r="C19" i="3"/>
  <c r="C29" i="3" s="1"/>
  <c r="C63" i="3"/>
  <c r="P63" i="3" s="1"/>
  <c r="O63" i="3"/>
  <c r="P108" i="3"/>
  <c r="P103" i="3"/>
  <c r="N31" i="3"/>
  <c r="N101" i="3" s="1"/>
  <c r="L31" i="3"/>
  <c r="N122" i="3" l="1"/>
  <c r="P120" i="3"/>
  <c r="G122" i="3"/>
  <c r="D122" i="3"/>
  <c r="L101" i="3"/>
  <c r="L122" i="3" s="1"/>
  <c r="D101" i="3"/>
  <c r="P29" i="3"/>
  <c r="H122" i="3"/>
  <c r="P19" i="3"/>
  <c r="I101" i="3"/>
  <c r="I122" i="3" s="1"/>
  <c r="C101" i="3"/>
  <c r="P101" i="3" s="1"/>
  <c r="M122" i="3"/>
  <c r="P31" i="3"/>
  <c r="O101" i="3"/>
  <c r="O122" i="3" s="1"/>
  <c r="J122" i="3"/>
  <c r="K122" i="3"/>
  <c r="C122" i="3" l="1"/>
  <c r="P122" i="3"/>
</calcChain>
</file>

<file path=xl/sharedStrings.xml><?xml version="1.0" encoding="utf-8"?>
<sst xmlns="http://schemas.openxmlformats.org/spreadsheetml/2006/main" count="310" uniqueCount="240">
  <si>
    <t>LA - Modello di totalizzazione ministeriale</t>
  </si>
  <si>
    <t/>
  </si>
  <si>
    <t>Consumi di esercizio</t>
  </si>
  <si>
    <t>Costi per acquisti di servizi</t>
  </si>
  <si>
    <t>Personale</t>
  </si>
  <si>
    <t>Beni sanitari</t>
  </si>
  <si>
    <t>Beni non sanitari</t>
  </si>
  <si>
    <t>prestazioni sanitarie</t>
  </si>
  <si>
    <t>servizi sanitari per erogazione di prestazioni</t>
  </si>
  <si>
    <t>servizi non sanitari</t>
  </si>
  <si>
    <t>Ruolo sanitario</t>
  </si>
  <si>
    <t>Ruolo professionale</t>
  </si>
  <si>
    <t>Ruolo tecnico</t>
  </si>
  <si>
    <t>Ruolo amministrativo</t>
  </si>
  <si>
    <t>Ammortamenti</t>
  </si>
  <si>
    <t>Sopravvenienze  Insussistenze</t>
  </si>
  <si>
    <t>Altri costi</t>
  </si>
  <si>
    <t>Oneri finanziari,svalutazioni,minusvalenze</t>
  </si>
  <si>
    <t>TOTALE</t>
  </si>
  <si>
    <t>Codice</t>
  </si>
  <si>
    <t>Macrovoci economiche</t>
  </si>
  <si>
    <t>1A100</t>
  </si>
  <si>
    <t>Sorveglianza, prevenzione e controllo delle malattie infettive e parassitarie, inclusi i programmi vaccinali</t>
  </si>
  <si>
    <t xml:space="preserve">  1A110</t>
  </si>
  <si>
    <t xml:space="preserve">Vaccinazioni </t>
  </si>
  <si>
    <t xml:space="preserve">  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</si>
  <si>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</si>
  <si>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</si>
  <si>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</si>
  <si>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</si>
  <si>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</si>
  <si>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</si>
  <si>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</si>
  <si>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</si>
  <si>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</si>
  <si>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</si>
  <si>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</si>
  <si>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 xml:space="preserve">  1F110</t>
  </si>
  <si>
    <t>Screening oncologici</t>
  </si>
  <si>
    <t xml:space="preserve">     1F111</t>
  </si>
  <si>
    <t>Programmi organizzati svolti in apposita Unità operativa/Centro di costo</t>
  </si>
  <si>
    <t xml:space="preserve">     1F112</t>
  </si>
  <si>
    <t>Programmi organizzati svolti in ambito consultoriale/ambulatoriale territoriale</t>
  </si>
  <si>
    <t xml:space="preserve">     1F113</t>
  </si>
  <si>
    <t>Programmi organizzati svolti in ambito ospedaliero</t>
  </si>
  <si>
    <t xml:space="preserve">  1F120</t>
  </si>
  <si>
    <t>Altre attività di Sorveglianza e prevenzione delle malattie croniche, inclusi la promozione di stili di vita sani e prevenzione nutrizionale</t>
  </si>
  <si>
    <t xml:space="preserve">     1F121</t>
  </si>
  <si>
    <t>Altre attività svolte in ambito extra-ospedaliero</t>
  </si>
  <si>
    <t xml:space="preserve">     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</si>
  <si>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</si>
  <si>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</si>
  <si>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</si>
  <si>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</si>
  <si>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</si>
  <si>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</si>
  <si>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2A100</t>
  </si>
  <si>
    <t xml:space="preserve">Assistenza sanitaria di base  </t>
  </si>
  <si>
    <t xml:space="preserve">  2A110</t>
  </si>
  <si>
    <t>Medicina generale</t>
  </si>
  <si>
    <t xml:space="preserve">     2A111</t>
  </si>
  <si>
    <t>Medicina generale - Attività in convenzione</t>
  </si>
  <si>
    <t xml:space="preserve">     2A112</t>
  </si>
  <si>
    <t>Medicina generale - Prestazioni erogate nelle cure domiciliari</t>
  </si>
  <si>
    <t xml:space="preserve">     2A113</t>
  </si>
  <si>
    <t>Medicina generale - Prestazioni erogate presso strutture residenziali e semiresidenziali</t>
  </si>
  <si>
    <t xml:space="preserve">     2A114</t>
  </si>
  <si>
    <t>Medicina generale - Programmi vaccinali</t>
  </si>
  <si>
    <t xml:space="preserve">     2A115</t>
  </si>
  <si>
    <t>Medicina generale - Attività presso UCCP</t>
  </si>
  <si>
    <t xml:space="preserve">     2A116</t>
  </si>
  <si>
    <t xml:space="preserve">Medicina generale - Attività  presso - Ospedali di Comunità   </t>
  </si>
  <si>
    <t xml:space="preserve">  2A120</t>
  </si>
  <si>
    <t>Pediatria di libera scelta</t>
  </si>
  <si>
    <t xml:space="preserve">     2A121</t>
  </si>
  <si>
    <t>Pediatria di libera scelta - Attività in convenzione</t>
  </si>
  <si>
    <t xml:space="preserve">     2A122</t>
  </si>
  <si>
    <t>Pediatria di libera scelta - Prestazioni erogate nelle cure domiciliari</t>
  </si>
  <si>
    <t xml:space="preserve">     2A123</t>
  </si>
  <si>
    <t>Pediatria di libera scelta - Programmi vaccinali</t>
  </si>
  <si>
    <t xml:space="preserve">     2A124</t>
  </si>
  <si>
    <t>Pediatria di libera scelta - Attività presso UCCP</t>
  </si>
  <si>
    <t xml:space="preserve">     2A125</t>
  </si>
  <si>
    <t xml:space="preserve">Pediatria di libera scelta - Attività  presso Ospedali di Comunità </t>
  </si>
  <si>
    <t xml:space="preserve">  2A130</t>
  </si>
  <si>
    <t>Altra assistenza sanitaria di base</t>
  </si>
  <si>
    <t xml:space="preserve">     2A131</t>
  </si>
  <si>
    <t>Altra assistenza sanitaria di base : Assistenza distrettuale e  UCCP</t>
  </si>
  <si>
    <t xml:space="preserve">     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</si>
  <si>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</si>
  <si>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</si>
  <si>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</si>
  <si>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</si>
  <si>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</si>
  <si>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</si>
  <si>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</si>
  <si>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</si>
  <si>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</si>
  <si>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 xml:space="preserve">  2E110</t>
  </si>
  <si>
    <t>Assistenza farmaceutica erogata in regime di convenzione</t>
  </si>
  <si>
    <t xml:space="preserve">  2E120</t>
  </si>
  <si>
    <t xml:space="preserve">Assistenza farmaceutica - erogazione diretta a livello territoriale </t>
  </si>
  <si>
    <t xml:space="preserve">     2E121</t>
  </si>
  <si>
    <t>Assistenza farmaceutica - erogazione diretta a livello territoriale - Distribuzione Diretta</t>
  </si>
  <si>
    <t xml:space="preserve">     2E122</t>
  </si>
  <si>
    <t>Assistenza farmaceutica - erogazione diretta a livello territoriale - Distribuzione Per Conto</t>
  </si>
  <si>
    <t xml:space="preserve">  2E130</t>
  </si>
  <si>
    <t xml:space="preserve">Assistenza farmaceutica - erogazione diretta a livello ospedaliero </t>
  </si>
  <si>
    <t>2F100</t>
  </si>
  <si>
    <t>Assistenza integrativa e protesica</t>
  </si>
  <si>
    <t xml:space="preserve">  2F110</t>
  </si>
  <si>
    <t>Assistenza integrativa-Totale</t>
  </si>
  <si>
    <t xml:space="preserve">     2F111</t>
  </si>
  <si>
    <t>Assistenza integrativa - Presidi per persone affette da malattia diabetica o da malattie rare</t>
  </si>
  <si>
    <t xml:space="preserve">     2F112</t>
  </si>
  <si>
    <t>Assistenza integrativa - Prodotti destinati a un¿alimentazione particolare</t>
  </si>
  <si>
    <t xml:space="preserve">     2F113</t>
  </si>
  <si>
    <t>Assistenza integrativa - Dispositivi monouso</t>
  </si>
  <si>
    <t xml:space="preserve">  2F120</t>
  </si>
  <si>
    <t>Assistenza protesica</t>
  </si>
  <si>
    <t>2G100</t>
  </si>
  <si>
    <t>Assistenza specialistica ambulatoriale</t>
  </si>
  <si>
    <t xml:space="preserve">  2G110</t>
  </si>
  <si>
    <t>Assistenza specialistica ambulatoriale - Attività prodotta in ambito ospedaliero</t>
  </si>
  <si>
    <t xml:space="preserve">     2G111</t>
  </si>
  <si>
    <t xml:space="preserve">Assistenza specialistica ambulatoriale - Attività prodotta in ambito ospedaliero - Attività di laboratorio </t>
  </si>
  <si>
    <t xml:space="preserve">     2G112</t>
  </si>
  <si>
    <t>Assistenza specialistica ambulatoriale - Attività prodotta in ambito ospedaliero - Diagnostica strumentale</t>
  </si>
  <si>
    <t xml:space="preserve">     2G113</t>
  </si>
  <si>
    <t>Assistenza specialistica ambulatoriale - Attività prodotta in ambito ospedaliero - Attività clinica</t>
  </si>
  <si>
    <t xml:space="preserve">     2G114</t>
  </si>
  <si>
    <t>Assistenza specialistica ambulatoriale - Attività prodotta in ambito ospedaliero - Farmaci ad alto costo rimborsati extra tariffa</t>
  </si>
  <si>
    <t xml:space="preserve">     2G115</t>
  </si>
  <si>
    <t>Assistenza specialistica ambulatoriale - Attività prodotta in ambito ospedaliero - Dispositivi ad alto costo rimborsati extra tariffa</t>
  </si>
  <si>
    <t xml:space="preserve">  2G120</t>
  </si>
  <si>
    <t>Assistenza specialistica ambulatoriale - Attività prodotta in ambito distrettuale e da terzi</t>
  </si>
  <si>
    <t xml:space="preserve">     2G121</t>
  </si>
  <si>
    <t xml:space="preserve">Assistenza specialistica ambulatoriale - Attività prodotta in ambito distrettuale e da terzi - Attività di laboratorio </t>
  </si>
  <si>
    <t xml:space="preserve">     2G122</t>
  </si>
  <si>
    <t>Assistenza specialistica ambulatoriale - Attività prodotta in ambito distrettuale e da terzi - Diagnostica strumentale</t>
  </si>
  <si>
    <t xml:space="preserve">     2G123</t>
  </si>
  <si>
    <t>Assistenza specialistica ambulatoriale - Attività prodotta in ambito distrettuale e da terzi - Attività clinica</t>
  </si>
  <si>
    <t xml:space="preserve">     2G124</t>
  </si>
  <si>
    <t>Assistenza specialistica ambulatoriale - Attività prodotta in ambito distrettuale e da terzi   Farmaci ad alto costo rimborsati extra  - tariffa</t>
  </si>
  <si>
    <t xml:space="preserve">     2G125</t>
  </si>
  <si>
    <t>Assistenza specialistica ambulatoriale - Attività prodotta in ambito distrettuale e da terzi - Dispositivi ad alto costo rimborsati extra --tariffa</t>
  </si>
  <si>
    <t xml:space="preserve">  2G130</t>
  </si>
  <si>
    <t xml:space="preserve">Assistenza specialistica ambulatoriale - Trasporto utenti </t>
  </si>
  <si>
    <t>2H100</t>
  </si>
  <si>
    <t xml:space="preserve">Assistenza  sociosanitaria distrettuale, domiciliare e territoriale  </t>
  </si>
  <si>
    <t xml:space="preserve">  2H110</t>
  </si>
  <si>
    <t xml:space="preserve">Assistenza sociosanitaria distrettuale, domiciliare e territoriale  - Cure domiciliari </t>
  </si>
  <si>
    <t xml:space="preserve">     2H111</t>
  </si>
  <si>
    <t>Cure domiciliari</t>
  </si>
  <si>
    <t xml:space="preserve">     2H112</t>
  </si>
  <si>
    <t>Cure palliative domiciliari</t>
  </si>
  <si>
    <t xml:space="preserve">  2H120</t>
  </si>
  <si>
    <t>Assistenza sociosanitaria distrettuale, domiciliare e territoriale - Assistenza a minori, donne,  coppie, famiglia (consultori)</t>
  </si>
  <si>
    <t xml:space="preserve">  2H130</t>
  </si>
  <si>
    <t>Assistenza sociosanitaria distrettuale, domiciliare e territoriale - Assistenza ai minori con disturbi in ambito neuropsichiatrico e del neurosviluppo</t>
  </si>
  <si>
    <t xml:space="preserve">  2H140</t>
  </si>
  <si>
    <t>Assistenza sociosanitaria distrettuale, domiciliare e territoriale - Assistenza alle persone con disturbi mentali</t>
  </si>
  <si>
    <t xml:space="preserve">  2H150</t>
  </si>
  <si>
    <t>Assistenza sociosanitaria distrettuale, domiciliare e territoriale - Assistenza alle persone con disabilità</t>
  </si>
  <si>
    <t xml:space="preserve">  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</si>
  <si>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</si>
  <si>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</si>
  <si>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</si>
  <si>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 xml:space="preserve">  2I110</t>
  </si>
  <si>
    <t>Assistenza sociosanitaria semi-residenziale - Assistenza alle persone con disturbi mentali</t>
  </si>
  <si>
    <t xml:space="preserve">  2I120</t>
  </si>
  <si>
    <t>Assistenza sociosanitaria semi-residenziale - Assistenza alle persone con disabilità</t>
  </si>
  <si>
    <t xml:space="preserve">  2I130</t>
  </si>
  <si>
    <t>Assistenza sociosanitaria semi-residenziale - Assistenza alle persone con dipendenze patologiche</t>
  </si>
  <si>
    <t xml:space="preserve">  2I140</t>
  </si>
  <si>
    <t>Assistenza sociosanitaria semi-residenziale - Assistenza alle persone non autosufficienti</t>
  </si>
  <si>
    <t xml:space="preserve">  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</si>
  <si>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</si>
  <si>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</si>
  <si>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</si>
  <si>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 xml:space="preserve">  2J110</t>
  </si>
  <si>
    <t>Assistenza sociosanitaria residenziale - Assistenza alle persone con disturbi mentali</t>
  </si>
  <si>
    <t xml:space="preserve">  2J120</t>
  </si>
  <si>
    <t xml:space="preserve">Assistenza sociosanitaria residenziale - Assistenza alle persone con disabilità </t>
  </si>
  <si>
    <t xml:space="preserve">  2J130</t>
  </si>
  <si>
    <t>Assistenza sociosanitaria residenziale - Assistenza alle persone con dipendenze patologiche</t>
  </si>
  <si>
    <t xml:space="preserve">  2J140</t>
  </si>
  <si>
    <t>Assistenza sociosanitaria residenziale - Assistenza alle persone non autosufficienti</t>
  </si>
  <si>
    <t xml:space="preserve">  2J150</t>
  </si>
  <si>
    <t>Assistenza sociosanitaria residenziale - Assistenza alle persone nella fase terminale della vita</t>
  </si>
  <si>
    <t xml:space="preserve">  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</si>
  <si>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</si>
  <si>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</si>
  <si>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</si>
  <si>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</si>
  <si>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</si>
  <si>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</si>
  <si>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3A100</t>
  </si>
  <si>
    <t>Attività di Pronto soccorso</t>
  </si>
  <si>
    <t xml:space="preserve">  3A110</t>
  </si>
  <si>
    <t>Attività diretta di Pronto soccorso e OBI</t>
  </si>
  <si>
    <t xml:space="preserve">     3A111 </t>
  </si>
  <si>
    <t xml:space="preserve">Attività diretta di PS e OBI per accessi non seguiti da ricovero </t>
  </si>
  <si>
    <t xml:space="preserve">     3A112</t>
  </si>
  <si>
    <t>Attività diretta di PS e OBI per accessi seguiti da ricovero</t>
  </si>
  <si>
    <t xml:space="preserve">  3A120</t>
  </si>
  <si>
    <t xml:space="preserve">Accertamenti diagnostici strumentali e consulenze in Pronto Soccorso per accessi non seguiti da ricovero </t>
  </si>
  <si>
    <t>3B100</t>
  </si>
  <si>
    <t>Assistenza ospedaliera per acuti</t>
  </si>
  <si>
    <t xml:space="preserve">  3B110</t>
  </si>
  <si>
    <t xml:space="preserve">Assistenza ospedaliera per acuti - In Day Hospital </t>
  </si>
  <si>
    <t xml:space="preserve">  3B120</t>
  </si>
  <si>
    <t>Assistenza ospedaliera per acuti - In Day Surgery</t>
  </si>
  <si>
    <t xml:space="preserve">  3B130</t>
  </si>
  <si>
    <t xml:space="preserve">Assistenza ospedaliera per acuti - In degenza ordinaria </t>
  </si>
  <si>
    <t xml:space="preserve">  3B140</t>
  </si>
  <si>
    <t>Assistenza ospedaliera per acuti - Farmaci ad alto costo rimborsati extra-tariffa</t>
  </si>
  <si>
    <t xml:space="preserve">  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</si>
  <si>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</si>
  <si>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</si>
  <si>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</si>
  <si>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</si>
  <si>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</si>
  <si>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</si>
  <si>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</si>
  <si>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</si>
  <si>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</si>
  <si>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</si>
  <si>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</si>
  <si>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</si>
  <si>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</si>
  <si>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</si>
  <si>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TOTALE COSTI PER ATTIVITA' DI RICERCA</t>
  </si>
  <si>
    <t>TOTALE GENERALE</t>
  </si>
  <si>
    <t>COSTI CONTABILIZZATI</t>
  </si>
  <si>
    <t>Art. 32, c.2, lett.a) d.lgs. n. 33/2013</t>
  </si>
  <si>
    <t>Art. 10, c.5, d.lgs. n. 33/2013</t>
  </si>
  <si>
    <t>ANNO 2022</t>
  </si>
  <si>
    <t>I COSTI SONO COMPRENSIVI DELLA QUOTA DI RIBALTAMENTO DEI SERVIZI GENERALI</t>
  </si>
  <si>
    <t>Fonte dati: Modello LA ASL AL -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</si>
</sst>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FF0000"/>
      <name val="MS Sans Serif"/>
      <family val="2"/>
    </font>
    <font>
      <sz val="8.25"/>
      <color rgb="FF000000"/>
      <name val="MS Sans Serif"/>
      <family val="2"/>
    </font>
    <font>
      <b/>
      <sz val="8.25"/>
      <color rgb="FF000000"/>
      <name val="MS Sans Serif"/>
      <family val="2"/>
    </font>
    <font>
      <sz val="8.25"/>
      <color rgb="FFC0C0C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10000"/>
      <name val="MS Sans Serif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4848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2" borderId="1" xfId="0" quotePrefix="1" applyNumberFormat="1" applyFont="1" applyFill="1" applyBorder="1"/>
    <xf numFmtId="4" fontId="4" fillId="2" borderId="1" xfId="0" quotePrefix="1" applyNumberFormat="1" applyFont="1" applyFill="1" applyBorder="1"/>
    <xf numFmtId="4" fontId="5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4" fillId="2" borderId="1" xfId="0" applyNumberFormat="1" applyFont="1" applyFill="1" applyBorder="1"/>
    <xf numFmtId="0" fontId="3" fillId="3" borderId="1" xfId="0" quotePrefix="1" applyNumberFormat="1" applyFont="1" applyFill="1" applyBorder="1"/>
    <xf numFmtId="4" fontId="3" fillId="4" borderId="1" xfId="0" applyNumberFormat="1" applyFont="1" applyFill="1" applyBorder="1"/>
    <xf numFmtId="0" fontId="4" fillId="2" borderId="1" xfId="0" applyNumberFormat="1" applyFont="1" applyFill="1" applyBorder="1"/>
    <xf numFmtId="0" fontId="3" fillId="5" borderId="1" xfId="0" quotePrefix="1" applyNumberFormat="1" applyFont="1" applyFill="1" applyBorder="1"/>
    <xf numFmtId="4" fontId="3" fillId="5" borderId="1" xfId="0" quotePrefix="1" applyNumberFormat="1" applyFont="1" applyFill="1" applyBorder="1"/>
    <xf numFmtId="4" fontId="7" fillId="2" borderId="1" xfId="0" applyNumberFormat="1" applyFont="1" applyFill="1" applyBorder="1"/>
    <xf numFmtId="4" fontId="3" fillId="4" borderId="1" xfId="0" quotePrefix="1" applyNumberFormat="1" applyFont="1" applyFill="1" applyBorder="1"/>
    <xf numFmtId="0" fontId="4" fillId="3" borderId="1" xfId="0" quotePrefix="1" applyNumberFormat="1" applyFont="1" applyFill="1" applyBorder="1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3" fillId="0" borderId="1" xfId="0" quotePrefix="1" applyNumberFormat="1" applyFont="1" applyFill="1" applyBorder="1"/>
    <xf numFmtId="0" fontId="4" fillId="0" borderId="1" xfId="0" quotePrefix="1" applyNumberFormat="1" applyFont="1" applyFill="1" applyBorder="1"/>
    <xf numFmtId="4" fontId="4" fillId="0" borderId="1" xfId="0" quotePrefix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3" fillId="0" borderId="1" xfId="0" quotePrefix="1" applyNumberFormat="1" applyFont="1" applyFill="1" applyBorder="1"/>
    <xf numFmtId="4" fontId="4" fillId="0" borderId="2" xfId="0" quotePrefix="1" applyNumberFormat="1" applyFont="1" applyFill="1" applyBorder="1" applyAlignment="1">
      <alignment horizontal="center" vertical="center" wrapText="1"/>
    </xf>
    <xf numFmtId="4" fontId="4" fillId="0" borderId="3" xfId="0" quotePrefix="1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685800</xdr:colOff>
      <xdr:row>4</xdr:row>
      <xdr:rowOff>133350</xdr:rowOff>
    </xdr:to>
    <xdr:pic>
      <xdr:nvPicPr>
        <xdr:cNvPr id="2" name="Picture 2" descr="logo3">
          <a:extLst>
            <a:ext uri="{FF2B5EF4-FFF2-40B4-BE49-F238E27FC236}">
              <a16:creationId xmlns:a16="http://schemas.microsoft.com/office/drawing/2014/main" id="{0A80F565-47A8-4D2B-94C4-E04CFDFC4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219199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6"/>
  <sheetViews>
    <sheetView tabSelected="1" topLeftCell="A112" workbookViewId="0">
      <selection activeCell="B127" sqref="B127"/>
    </sheetView>
  </sheetViews>
  <sheetFormatPr defaultRowHeight="15" x14ac:dyDescent="0.25"/>
  <cols>
    <col min="1" max="1" width="8" style="23" bestFit="1" customWidth="1"/>
    <col min="2" max="2" width="85.7109375" style="23" customWidth="1"/>
    <col min="3" max="4" width="14.140625" style="23" customWidth="1"/>
    <col min="5" max="5" width="14.140625" style="23" bestFit="1" customWidth="1"/>
    <col min="6" max="6" width="14.140625" style="23" customWidth="1"/>
    <col min="7" max="7" width="13" style="23" bestFit="1" customWidth="1"/>
    <col min="8" max="8" width="14.140625" style="23" bestFit="1" customWidth="1"/>
    <col min="9" max="9" width="12" style="23" bestFit="1" customWidth="1"/>
    <col min="10" max="10" width="13" style="23" bestFit="1" customWidth="1"/>
    <col min="11" max="11" width="13" style="23" customWidth="1"/>
    <col min="12" max="12" width="14.140625" style="23" bestFit="1" customWidth="1"/>
    <col min="13" max="13" width="14.140625" style="23" customWidth="1"/>
    <col min="14" max="14" width="13" style="23" customWidth="1"/>
    <col min="15" max="16" width="14.140625" style="23" customWidth="1"/>
    <col min="17" max="16384" width="9.140625" style="23"/>
  </cols>
  <sheetData>
    <row r="1" spans="1:16" s="24" customFormat="1" ht="18" x14ac:dyDescent="0.25">
      <c r="A1" s="14"/>
      <c r="B1" s="15" t="s">
        <v>234</v>
      </c>
      <c r="C1" s="16" t="s">
        <v>235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24" customFormat="1" ht="18" x14ac:dyDescent="0.25">
      <c r="A2" s="14"/>
      <c r="B2" s="15" t="s">
        <v>237</v>
      </c>
      <c r="C2" s="16" t="s">
        <v>236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24" customForma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24" customFormat="1" x14ac:dyDescent="0.25">
      <c r="A4" s="14"/>
      <c r="B4" s="1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s="24" customFormat="1" x14ac:dyDescent="0.25">
      <c r="A5" s="14"/>
      <c r="B5" s="18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5">
      <c r="B6" s="25"/>
    </row>
    <row r="7" spans="1:16" x14ac:dyDescent="0.25">
      <c r="B7" s="26" t="s">
        <v>0</v>
      </c>
    </row>
    <row r="8" spans="1:16" x14ac:dyDescent="0.25">
      <c r="A8" s="27" t="s">
        <v>1</v>
      </c>
      <c r="B8" s="28" t="s">
        <v>1</v>
      </c>
      <c r="C8" s="29" t="s">
        <v>2</v>
      </c>
      <c r="D8" s="30"/>
      <c r="E8" s="29" t="s">
        <v>3</v>
      </c>
      <c r="F8" s="30"/>
      <c r="G8" s="30"/>
      <c r="H8" s="29" t="s">
        <v>4</v>
      </c>
      <c r="I8" s="30"/>
      <c r="J8" s="30"/>
      <c r="K8" s="30"/>
      <c r="L8" s="31" t="s">
        <v>1</v>
      </c>
      <c r="M8" s="31" t="s">
        <v>1</v>
      </c>
      <c r="N8" s="31" t="s">
        <v>1</v>
      </c>
      <c r="O8" s="31" t="s">
        <v>1</v>
      </c>
      <c r="P8" s="31" t="s">
        <v>1</v>
      </c>
    </row>
    <row r="9" spans="1:16" ht="28.5" customHeight="1" x14ac:dyDescent="0.25">
      <c r="A9" s="27" t="s">
        <v>1</v>
      </c>
      <c r="B9" s="28" t="s">
        <v>1</v>
      </c>
      <c r="C9" s="32" t="s">
        <v>5</v>
      </c>
      <c r="D9" s="32" t="s">
        <v>6</v>
      </c>
      <c r="E9" s="32" t="s">
        <v>7</v>
      </c>
      <c r="F9" s="32" t="s">
        <v>8</v>
      </c>
      <c r="G9" s="32" t="s">
        <v>9</v>
      </c>
      <c r="H9" s="32" t="s">
        <v>10</v>
      </c>
      <c r="I9" s="32" t="s">
        <v>11</v>
      </c>
      <c r="J9" s="32" t="s">
        <v>12</v>
      </c>
      <c r="K9" s="32" t="s">
        <v>13</v>
      </c>
      <c r="L9" s="32" t="s">
        <v>14</v>
      </c>
      <c r="M9" s="32" t="s">
        <v>15</v>
      </c>
      <c r="N9" s="32" t="s">
        <v>16</v>
      </c>
      <c r="O9" s="32" t="s">
        <v>17</v>
      </c>
      <c r="P9" s="32" t="s">
        <v>18</v>
      </c>
    </row>
    <row r="10" spans="1:16" ht="28.5" customHeight="1" x14ac:dyDescent="0.25">
      <c r="A10" s="27" t="s">
        <v>1</v>
      </c>
      <c r="B10" s="28" t="s">
        <v>1</v>
      </c>
      <c r="C10" s="33" t="s">
        <v>1</v>
      </c>
      <c r="D10" s="33" t="s">
        <v>1</v>
      </c>
      <c r="E10" s="33" t="s">
        <v>1</v>
      </c>
      <c r="F10" s="33" t="s">
        <v>1</v>
      </c>
      <c r="G10" s="33" t="s">
        <v>1</v>
      </c>
      <c r="H10" s="33" t="s">
        <v>1</v>
      </c>
      <c r="I10" s="33" t="s">
        <v>1</v>
      </c>
      <c r="J10" s="33" t="s">
        <v>1</v>
      </c>
      <c r="K10" s="33" t="s">
        <v>1</v>
      </c>
      <c r="L10" s="33" t="s">
        <v>1</v>
      </c>
      <c r="M10" s="33" t="s">
        <v>1</v>
      </c>
      <c r="N10" s="33" t="s">
        <v>1</v>
      </c>
      <c r="O10" s="33" t="s">
        <v>1</v>
      </c>
      <c r="P10" s="33" t="s">
        <v>1</v>
      </c>
    </row>
    <row r="11" spans="1:16" x14ac:dyDescent="0.25">
      <c r="A11" s="1" t="s">
        <v>19</v>
      </c>
      <c r="B11" s="1" t="s">
        <v>20</v>
      </c>
      <c r="C11" s="3" t="s">
        <v>1</v>
      </c>
      <c r="D11" s="3" t="s">
        <v>1</v>
      </c>
      <c r="E11" s="3" t="s">
        <v>1</v>
      </c>
      <c r="F11" s="3" t="s">
        <v>1</v>
      </c>
      <c r="G11" s="3" t="s">
        <v>1</v>
      </c>
      <c r="H11" s="3" t="s">
        <v>1</v>
      </c>
      <c r="I11" s="3" t="s">
        <v>1</v>
      </c>
      <c r="J11" s="3" t="s">
        <v>1</v>
      </c>
      <c r="K11" s="3" t="s">
        <v>1</v>
      </c>
      <c r="L11" s="3" t="s">
        <v>1</v>
      </c>
      <c r="M11" s="3" t="s">
        <v>1</v>
      </c>
      <c r="N11" s="3" t="s">
        <v>1</v>
      </c>
      <c r="O11" s="4" t="s">
        <v>1</v>
      </c>
      <c r="P11" s="3" t="s">
        <v>1</v>
      </c>
    </row>
    <row r="12" spans="1:16" x14ac:dyDescent="0.25">
      <c r="A12" s="1" t="s">
        <v>21</v>
      </c>
      <c r="B12" s="1" t="s">
        <v>22</v>
      </c>
      <c r="C12" s="5">
        <f t="shared" ref="C12:O12" si="0">C14+C13</f>
        <v>5101943.51</v>
      </c>
      <c r="D12" s="5">
        <f t="shared" si="0"/>
        <v>561629.48</v>
      </c>
      <c r="E12" s="5">
        <f t="shared" si="0"/>
        <v>99551.18</v>
      </c>
      <c r="F12" s="5">
        <f t="shared" si="0"/>
        <v>897257.53</v>
      </c>
      <c r="G12" s="5">
        <f t="shared" si="0"/>
        <v>441599.68999999994</v>
      </c>
      <c r="H12" s="5">
        <f t="shared" si="0"/>
        <v>2565735.06</v>
      </c>
      <c r="I12" s="5">
        <f t="shared" si="0"/>
        <v>12906.83</v>
      </c>
      <c r="J12" s="5">
        <f t="shared" si="0"/>
        <v>255391.68</v>
      </c>
      <c r="K12" s="5">
        <f t="shared" si="0"/>
        <v>1577253.8900000001</v>
      </c>
      <c r="L12" s="5">
        <f t="shared" si="0"/>
        <v>248136.24</v>
      </c>
      <c r="M12" s="5">
        <f t="shared" si="0"/>
        <v>12005.119999999999</v>
      </c>
      <c r="N12" s="5">
        <f t="shared" si="0"/>
        <v>286924.08</v>
      </c>
      <c r="O12" s="5">
        <f t="shared" si="0"/>
        <v>525.43000000000006</v>
      </c>
      <c r="P12" s="5">
        <f t="shared" ref="P12:P29" si="1">C12+D12+E12+F12+G12+H12+I12+J12+K12+L12+M12+N12+O12</f>
        <v>12060859.720000001</v>
      </c>
    </row>
    <row r="13" spans="1:16" x14ac:dyDescent="0.25">
      <c r="A13" s="6" t="s">
        <v>23</v>
      </c>
      <c r="B13" s="6" t="s">
        <v>24</v>
      </c>
      <c r="C13" s="7">
        <v>4267841.91</v>
      </c>
      <c r="D13" s="7">
        <v>283968.59999999998</v>
      </c>
      <c r="E13" s="7">
        <v>0</v>
      </c>
      <c r="F13" s="7">
        <v>550572.17000000004</v>
      </c>
      <c r="G13" s="7">
        <v>300436.36</v>
      </c>
      <c r="H13" s="7">
        <v>1647985.74</v>
      </c>
      <c r="I13" s="7">
        <v>12786.18</v>
      </c>
      <c r="J13" s="7">
        <v>42275.47</v>
      </c>
      <c r="K13" s="7">
        <v>777632.74</v>
      </c>
      <c r="L13" s="7">
        <v>245551.49</v>
      </c>
      <c r="M13" s="7">
        <v>10813.75</v>
      </c>
      <c r="N13" s="7">
        <v>282621.08</v>
      </c>
      <c r="O13" s="7">
        <v>473.1</v>
      </c>
      <c r="P13" s="5">
        <f t="shared" si="1"/>
        <v>8422958.5899999999</v>
      </c>
    </row>
    <row r="14" spans="1:16" x14ac:dyDescent="0.25">
      <c r="A14" s="6" t="s">
        <v>25</v>
      </c>
      <c r="B14" s="6" t="s">
        <v>26</v>
      </c>
      <c r="C14" s="7">
        <v>834101.6</v>
      </c>
      <c r="D14" s="7">
        <v>277660.88</v>
      </c>
      <c r="E14" s="7">
        <v>99551.18</v>
      </c>
      <c r="F14" s="7">
        <v>346685.36</v>
      </c>
      <c r="G14" s="7">
        <v>141163.32999999999</v>
      </c>
      <c r="H14" s="7">
        <v>917749.32</v>
      </c>
      <c r="I14" s="7">
        <v>120.65</v>
      </c>
      <c r="J14" s="7">
        <v>213116.21</v>
      </c>
      <c r="K14" s="7">
        <v>799621.15</v>
      </c>
      <c r="L14" s="7">
        <v>2584.75</v>
      </c>
      <c r="M14" s="7">
        <v>1191.3699999999999</v>
      </c>
      <c r="N14" s="7">
        <v>4303</v>
      </c>
      <c r="O14" s="7">
        <v>52.33</v>
      </c>
      <c r="P14" s="5">
        <f t="shared" si="1"/>
        <v>3637901.13</v>
      </c>
    </row>
    <row r="15" spans="1:16" x14ac:dyDescent="0.25">
      <c r="A15" s="6" t="s">
        <v>27</v>
      </c>
      <c r="B15" s="6" t="s">
        <v>28</v>
      </c>
      <c r="C15" s="7">
        <v>45523.74</v>
      </c>
      <c r="D15" s="7">
        <v>1573.81</v>
      </c>
      <c r="E15" s="7">
        <v>0</v>
      </c>
      <c r="F15" s="7">
        <v>36293.800000000003</v>
      </c>
      <c r="G15" s="7">
        <v>12649.95</v>
      </c>
      <c r="H15" s="7">
        <v>600251.27</v>
      </c>
      <c r="I15" s="7">
        <v>482.6</v>
      </c>
      <c r="J15" s="7">
        <v>169098.12</v>
      </c>
      <c r="K15" s="7">
        <v>316590.28000000003</v>
      </c>
      <c r="L15" s="7">
        <v>10339.02</v>
      </c>
      <c r="M15" s="7">
        <v>1489.19</v>
      </c>
      <c r="N15" s="7">
        <v>13184.21</v>
      </c>
      <c r="O15" s="7">
        <v>67.22</v>
      </c>
      <c r="P15" s="5">
        <f t="shared" si="1"/>
        <v>1207543.21</v>
      </c>
    </row>
    <row r="16" spans="1:16" x14ac:dyDescent="0.25">
      <c r="A16" s="6" t="s">
        <v>29</v>
      </c>
      <c r="B16" s="6" t="s">
        <v>30</v>
      </c>
      <c r="C16" s="7">
        <v>112596.79</v>
      </c>
      <c r="D16" s="7">
        <v>30447.78</v>
      </c>
      <c r="E16" s="7">
        <v>148006.19</v>
      </c>
      <c r="F16" s="7">
        <v>533051.37</v>
      </c>
      <c r="G16" s="7">
        <v>184706.42</v>
      </c>
      <c r="H16" s="7">
        <v>2143115.5</v>
      </c>
      <c r="I16" s="7">
        <v>81017.87</v>
      </c>
      <c r="J16" s="7">
        <v>350342.11</v>
      </c>
      <c r="K16" s="7">
        <v>628486.34</v>
      </c>
      <c r="L16" s="7">
        <v>162804.01</v>
      </c>
      <c r="M16" s="7">
        <v>4765.45</v>
      </c>
      <c r="N16" s="7">
        <v>202144.44</v>
      </c>
      <c r="O16" s="7">
        <v>209.44</v>
      </c>
      <c r="P16" s="5">
        <f t="shared" si="1"/>
        <v>4581693.7100000009</v>
      </c>
    </row>
    <row r="17" spans="1:16" x14ac:dyDescent="0.25">
      <c r="A17" s="6" t="s">
        <v>31</v>
      </c>
      <c r="B17" s="6" t="s">
        <v>32</v>
      </c>
      <c r="C17" s="7">
        <v>39559.24</v>
      </c>
      <c r="D17" s="7">
        <v>97417.33</v>
      </c>
      <c r="E17" s="7">
        <v>267503.96000000002</v>
      </c>
      <c r="F17" s="7">
        <v>338481.18</v>
      </c>
      <c r="G17" s="7">
        <v>589459.16</v>
      </c>
      <c r="H17" s="7">
        <v>4863586.47</v>
      </c>
      <c r="I17" s="7">
        <v>28547.21</v>
      </c>
      <c r="J17" s="7">
        <v>345941.45</v>
      </c>
      <c r="K17" s="7">
        <v>974877.98</v>
      </c>
      <c r="L17" s="7">
        <v>153882.94</v>
      </c>
      <c r="M17" s="7">
        <v>13253.88</v>
      </c>
      <c r="N17" s="7">
        <v>124783.17</v>
      </c>
      <c r="O17" s="7">
        <v>583.03</v>
      </c>
      <c r="P17" s="5">
        <f t="shared" si="1"/>
        <v>7837877.0000000009</v>
      </c>
    </row>
    <row r="18" spans="1:16" x14ac:dyDescent="0.25">
      <c r="A18" s="6" t="s">
        <v>33</v>
      </c>
      <c r="B18" s="6" t="s">
        <v>34</v>
      </c>
      <c r="C18" s="7">
        <v>12286.15</v>
      </c>
      <c r="D18" s="7">
        <v>23703.03</v>
      </c>
      <c r="E18" s="7">
        <v>0</v>
      </c>
      <c r="F18" s="7">
        <v>385593.88</v>
      </c>
      <c r="G18" s="7">
        <v>205479.59</v>
      </c>
      <c r="H18" s="7">
        <v>1392569.99</v>
      </c>
      <c r="I18" s="7">
        <v>10817.2</v>
      </c>
      <c r="J18" s="7">
        <v>146651.06</v>
      </c>
      <c r="K18" s="7">
        <v>407019.18</v>
      </c>
      <c r="L18" s="7">
        <v>190270.79</v>
      </c>
      <c r="M18" s="7">
        <v>4616.54</v>
      </c>
      <c r="N18" s="7">
        <v>129304.05</v>
      </c>
      <c r="O18" s="7">
        <v>201.6</v>
      </c>
      <c r="P18" s="5">
        <f t="shared" si="1"/>
        <v>2908513.06</v>
      </c>
    </row>
    <row r="19" spans="1:16" x14ac:dyDescent="0.25">
      <c r="A19" s="1" t="s">
        <v>35</v>
      </c>
      <c r="B19" s="1" t="s">
        <v>36</v>
      </c>
      <c r="C19" s="5">
        <f t="shared" ref="C19:O19" si="2">C20+C24</f>
        <v>58700.99</v>
      </c>
      <c r="D19" s="5">
        <f t="shared" si="2"/>
        <v>10479.040000000001</v>
      </c>
      <c r="E19" s="5">
        <f t="shared" si="2"/>
        <v>509400.26</v>
      </c>
      <c r="F19" s="5">
        <f t="shared" si="2"/>
        <v>3707643.0100000002</v>
      </c>
      <c r="G19" s="5">
        <f t="shared" si="2"/>
        <v>332922.94</v>
      </c>
      <c r="H19" s="5">
        <f t="shared" si="2"/>
        <v>285476.81</v>
      </c>
      <c r="I19" s="5">
        <f t="shared" si="2"/>
        <v>2223.83</v>
      </c>
      <c r="J19" s="5">
        <f t="shared" si="2"/>
        <v>248417.29</v>
      </c>
      <c r="K19" s="5">
        <f t="shared" si="2"/>
        <v>574095.39</v>
      </c>
      <c r="L19" s="5">
        <f t="shared" si="2"/>
        <v>164859.26999999999</v>
      </c>
      <c r="M19" s="5">
        <f t="shared" si="2"/>
        <v>7892.76</v>
      </c>
      <c r="N19" s="5">
        <f t="shared" si="2"/>
        <v>125739.79</v>
      </c>
      <c r="O19" s="5">
        <f t="shared" si="2"/>
        <v>348.27</v>
      </c>
      <c r="P19" s="5">
        <f t="shared" si="1"/>
        <v>6028199.6499999994</v>
      </c>
    </row>
    <row r="20" spans="1:16" x14ac:dyDescent="0.25">
      <c r="A20" s="1" t="s">
        <v>37</v>
      </c>
      <c r="B20" s="1" t="s">
        <v>38</v>
      </c>
      <c r="C20" s="5">
        <f t="shared" ref="C20:O20" si="3">C23+C22+C21</f>
        <v>46947.7</v>
      </c>
      <c r="D20" s="5">
        <f t="shared" si="3"/>
        <v>5245.1500000000005</v>
      </c>
      <c r="E20" s="5">
        <f t="shared" si="3"/>
        <v>332138.2</v>
      </c>
      <c r="F20" s="5">
        <f t="shared" si="3"/>
        <v>3704517.54</v>
      </c>
      <c r="G20" s="5">
        <f t="shared" si="3"/>
        <v>323226</v>
      </c>
      <c r="H20" s="5">
        <f t="shared" si="3"/>
        <v>108133.79000000001</v>
      </c>
      <c r="I20" s="5">
        <f t="shared" si="3"/>
        <v>2158.83</v>
      </c>
      <c r="J20" s="5">
        <f t="shared" si="3"/>
        <v>241181.33000000002</v>
      </c>
      <c r="K20" s="5">
        <f t="shared" si="3"/>
        <v>382111.49000000005</v>
      </c>
      <c r="L20" s="5">
        <f t="shared" si="3"/>
        <v>60144.23</v>
      </c>
      <c r="M20" s="5">
        <f t="shared" si="3"/>
        <v>6701.39</v>
      </c>
      <c r="N20" s="5">
        <f t="shared" si="3"/>
        <v>8339.65</v>
      </c>
      <c r="O20" s="5">
        <f t="shared" si="3"/>
        <v>297.12</v>
      </c>
      <c r="P20" s="5">
        <f t="shared" si="1"/>
        <v>5221142.4200000009</v>
      </c>
    </row>
    <row r="21" spans="1:16" x14ac:dyDescent="0.25">
      <c r="A21" s="6" t="s">
        <v>39</v>
      </c>
      <c r="B21" s="6" t="s">
        <v>40</v>
      </c>
      <c r="C21" s="7">
        <v>2610.46</v>
      </c>
      <c r="D21" s="7">
        <v>262.26</v>
      </c>
      <c r="E21" s="7">
        <v>12229.05</v>
      </c>
      <c r="F21" s="7">
        <v>185225.87</v>
      </c>
      <c r="G21" s="7">
        <v>16161.3</v>
      </c>
      <c r="H21" s="7">
        <v>5406.69</v>
      </c>
      <c r="I21" s="7">
        <v>107.94</v>
      </c>
      <c r="J21" s="7">
        <v>12059.07</v>
      </c>
      <c r="K21" s="7">
        <v>19105.580000000002</v>
      </c>
      <c r="L21" s="7">
        <v>3007.21</v>
      </c>
      <c r="M21" s="7">
        <v>297.85000000000002</v>
      </c>
      <c r="N21" s="7">
        <v>416.98</v>
      </c>
      <c r="O21" s="7">
        <v>14.86</v>
      </c>
      <c r="P21" s="5">
        <f t="shared" si="1"/>
        <v>256905.11999999997</v>
      </c>
    </row>
    <row r="22" spans="1:16" x14ac:dyDescent="0.25">
      <c r="A22" s="6" t="s">
        <v>41</v>
      </c>
      <c r="B22" s="6" t="s">
        <v>42</v>
      </c>
      <c r="C22" s="7">
        <v>18273.259999999998</v>
      </c>
      <c r="D22" s="7">
        <v>1835.8</v>
      </c>
      <c r="E22" s="7">
        <v>85603.33</v>
      </c>
      <c r="F22" s="7">
        <v>1296581.1399999999</v>
      </c>
      <c r="G22" s="7">
        <v>113129.1</v>
      </c>
      <c r="H22" s="7">
        <v>37846.83</v>
      </c>
      <c r="I22" s="7">
        <v>755.59</v>
      </c>
      <c r="J22" s="7">
        <v>84413.46</v>
      </c>
      <c r="K22" s="7">
        <v>133739.01999999999</v>
      </c>
      <c r="L22" s="7">
        <v>21050.48</v>
      </c>
      <c r="M22" s="7">
        <v>2382.6999999999998</v>
      </c>
      <c r="N22" s="7">
        <v>2918.88</v>
      </c>
      <c r="O22" s="7">
        <v>103.99</v>
      </c>
      <c r="P22" s="5">
        <f t="shared" si="1"/>
        <v>1798633.5799999998</v>
      </c>
    </row>
    <row r="23" spans="1:16" x14ac:dyDescent="0.25">
      <c r="A23" s="6" t="s">
        <v>43</v>
      </c>
      <c r="B23" s="6" t="s">
        <v>44</v>
      </c>
      <c r="C23" s="7">
        <v>26063.98</v>
      </c>
      <c r="D23" s="7">
        <v>3147.09</v>
      </c>
      <c r="E23" s="7">
        <v>234305.82</v>
      </c>
      <c r="F23" s="7">
        <v>2222710.5299999998</v>
      </c>
      <c r="G23" s="7">
        <v>193935.6</v>
      </c>
      <c r="H23" s="7">
        <v>64880.27</v>
      </c>
      <c r="I23" s="7">
        <v>1295.3</v>
      </c>
      <c r="J23" s="7">
        <v>144708.79999999999</v>
      </c>
      <c r="K23" s="7">
        <v>229266.89</v>
      </c>
      <c r="L23" s="7">
        <v>36086.54</v>
      </c>
      <c r="M23" s="7">
        <v>4020.84</v>
      </c>
      <c r="N23" s="7">
        <v>5003.79</v>
      </c>
      <c r="O23" s="7">
        <v>178.27</v>
      </c>
      <c r="P23" s="5">
        <f t="shared" si="1"/>
        <v>3165603.7199999997</v>
      </c>
    </row>
    <row r="24" spans="1:16" x14ac:dyDescent="0.25">
      <c r="A24" s="1" t="s">
        <v>45</v>
      </c>
      <c r="B24" s="1" t="s">
        <v>46</v>
      </c>
      <c r="C24" s="5">
        <f t="shared" ref="C24:O24" si="4">C26+C25</f>
        <v>11753.29</v>
      </c>
      <c r="D24" s="5">
        <f t="shared" si="4"/>
        <v>5233.8900000000003</v>
      </c>
      <c r="E24" s="5">
        <f t="shared" si="4"/>
        <v>177262.06</v>
      </c>
      <c r="F24" s="5">
        <f t="shared" si="4"/>
        <v>3125.47</v>
      </c>
      <c r="G24" s="5">
        <f t="shared" si="4"/>
        <v>9696.94</v>
      </c>
      <c r="H24" s="5">
        <f t="shared" si="4"/>
        <v>177343.02</v>
      </c>
      <c r="I24" s="5">
        <f t="shared" si="4"/>
        <v>65</v>
      </c>
      <c r="J24" s="5">
        <f t="shared" si="4"/>
        <v>7235.96</v>
      </c>
      <c r="K24" s="5">
        <f t="shared" si="4"/>
        <v>191983.9</v>
      </c>
      <c r="L24" s="5">
        <f t="shared" si="4"/>
        <v>104715.04</v>
      </c>
      <c r="M24" s="5">
        <f t="shared" si="4"/>
        <v>1191.3699999999999</v>
      </c>
      <c r="N24" s="5">
        <f t="shared" si="4"/>
        <v>117400.14</v>
      </c>
      <c r="O24" s="5">
        <f t="shared" si="4"/>
        <v>51.15</v>
      </c>
      <c r="P24" s="5">
        <f t="shared" si="1"/>
        <v>807057.2300000001</v>
      </c>
    </row>
    <row r="25" spans="1:16" x14ac:dyDescent="0.25">
      <c r="A25" s="6" t="s">
        <v>47</v>
      </c>
      <c r="B25" s="6" t="s">
        <v>48</v>
      </c>
      <c r="C25" s="7">
        <v>11753.29</v>
      </c>
      <c r="D25" s="7">
        <v>5233.8900000000003</v>
      </c>
      <c r="E25" s="7">
        <v>177262.06</v>
      </c>
      <c r="F25" s="7">
        <v>3125.47</v>
      </c>
      <c r="G25" s="7">
        <v>9696.94</v>
      </c>
      <c r="H25" s="7">
        <v>177343.02</v>
      </c>
      <c r="I25" s="7">
        <v>65</v>
      </c>
      <c r="J25" s="7">
        <v>7235.96</v>
      </c>
      <c r="K25" s="7">
        <v>191983.9</v>
      </c>
      <c r="L25" s="7">
        <v>104715.04</v>
      </c>
      <c r="M25" s="7">
        <v>1191.3699999999999</v>
      </c>
      <c r="N25" s="7">
        <v>117400.14</v>
      </c>
      <c r="O25" s="7">
        <v>51.15</v>
      </c>
      <c r="P25" s="5">
        <f t="shared" si="1"/>
        <v>807057.2300000001</v>
      </c>
    </row>
    <row r="26" spans="1:16" x14ac:dyDescent="0.25">
      <c r="A26" s="6" t="s">
        <v>49</v>
      </c>
      <c r="B26" s="6" t="s">
        <v>50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5">
        <f t="shared" si="1"/>
        <v>0</v>
      </c>
    </row>
    <row r="27" spans="1:16" x14ac:dyDescent="0.25">
      <c r="A27" s="6" t="s">
        <v>51</v>
      </c>
      <c r="B27" s="6" t="s">
        <v>52</v>
      </c>
      <c r="C27" s="7">
        <v>10140.290000000001</v>
      </c>
      <c r="D27" s="7">
        <v>48656.86</v>
      </c>
      <c r="E27" s="7">
        <v>109135.45</v>
      </c>
      <c r="F27" s="7">
        <v>1392557.61</v>
      </c>
      <c r="G27" s="7">
        <v>290512.02</v>
      </c>
      <c r="H27" s="7">
        <v>1687550.76</v>
      </c>
      <c r="I27" s="7">
        <v>14123.12</v>
      </c>
      <c r="J27" s="7">
        <v>205849.66</v>
      </c>
      <c r="K27" s="7">
        <v>789685.07</v>
      </c>
      <c r="L27" s="7">
        <v>80166.09</v>
      </c>
      <c r="M27" s="7">
        <v>25465.33</v>
      </c>
      <c r="N27" s="7">
        <v>579790.16</v>
      </c>
      <c r="O27" s="7">
        <v>442.36</v>
      </c>
      <c r="P27" s="5">
        <f t="shared" si="1"/>
        <v>5234074.7800000012</v>
      </c>
    </row>
    <row r="28" spans="1:16" x14ac:dyDescent="0.25">
      <c r="A28" s="6" t="s">
        <v>53</v>
      </c>
      <c r="B28" s="6" t="s">
        <v>54</v>
      </c>
      <c r="C28" s="7">
        <v>0</v>
      </c>
      <c r="D28" s="7">
        <v>0</v>
      </c>
      <c r="E28" s="7">
        <v>0</v>
      </c>
      <c r="F28" s="7">
        <v>770224.72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60.09</v>
      </c>
      <c r="P28" s="5">
        <f t="shared" si="1"/>
        <v>770284.80999999994</v>
      </c>
    </row>
    <row r="29" spans="1:16" x14ac:dyDescent="0.25">
      <c r="A29" s="8">
        <v>19999</v>
      </c>
      <c r="B29" s="1" t="s">
        <v>55</v>
      </c>
      <c r="C29" s="5">
        <f t="shared" ref="C29:O29" si="5">C12+C15+C16+C17+C18+C19+C27+C28</f>
        <v>5380750.7100000009</v>
      </c>
      <c r="D29" s="5">
        <f t="shared" si="5"/>
        <v>773907.33000000007</v>
      </c>
      <c r="E29" s="5">
        <f t="shared" si="5"/>
        <v>1133597.04</v>
      </c>
      <c r="F29" s="5">
        <f t="shared" si="5"/>
        <v>8061103.1000000006</v>
      </c>
      <c r="G29" s="5">
        <f t="shared" si="5"/>
        <v>2057329.77</v>
      </c>
      <c r="H29" s="5">
        <f t="shared" si="5"/>
        <v>13538285.860000001</v>
      </c>
      <c r="I29" s="5">
        <f t="shared" si="5"/>
        <v>150118.65999999997</v>
      </c>
      <c r="J29" s="5">
        <f t="shared" si="5"/>
        <v>1721691.3699999999</v>
      </c>
      <c r="K29" s="5">
        <f t="shared" si="5"/>
        <v>5268008.1300000008</v>
      </c>
      <c r="L29" s="5">
        <f t="shared" si="5"/>
        <v>1010458.36</v>
      </c>
      <c r="M29" s="5">
        <f t="shared" si="5"/>
        <v>69488.27</v>
      </c>
      <c r="N29" s="5">
        <f t="shared" si="5"/>
        <v>1461869.9000000001</v>
      </c>
      <c r="O29" s="5">
        <f t="shared" si="5"/>
        <v>2437.44</v>
      </c>
      <c r="P29" s="5">
        <f t="shared" si="1"/>
        <v>40629045.940000005</v>
      </c>
    </row>
    <row r="30" spans="1:16" x14ac:dyDescent="0.25">
      <c r="A30" s="9" t="s">
        <v>1</v>
      </c>
      <c r="B30" s="9" t="s">
        <v>1</v>
      </c>
      <c r="C30" s="10" t="s">
        <v>1</v>
      </c>
      <c r="D30" s="10" t="s">
        <v>1</v>
      </c>
      <c r="E30" s="10" t="s">
        <v>1</v>
      </c>
      <c r="F30" s="10" t="s">
        <v>1</v>
      </c>
      <c r="G30" s="10" t="s">
        <v>1</v>
      </c>
      <c r="H30" s="10" t="s">
        <v>1</v>
      </c>
      <c r="I30" s="10" t="s">
        <v>1</v>
      </c>
      <c r="J30" s="10" t="s">
        <v>1</v>
      </c>
      <c r="K30" s="10" t="s">
        <v>1</v>
      </c>
      <c r="L30" s="10" t="s">
        <v>1</v>
      </c>
      <c r="M30" s="10" t="s">
        <v>1</v>
      </c>
      <c r="N30" s="10" t="s">
        <v>1</v>
      </c>
      <c r="O30" s="10" t="s">
        <v>1</v>
      </c>
      <c r="P30" s="10" t="s">
        <v>1</v>
      </c>
    </row>
    <row r="31" spans="1:16" x14ac:dyDescent="0.25">
      <c r="A31" s="1" t="s">
        <v>56</v>
      </c>
      <c r="B31" s="1" t="s">
        <v>57</v>
      </c>
      <c r="C31" s="5">
        <f t="shared" ref="C31:O31" si="6">C32+C39+C45</f>
        <v>181607.79</v>
      </c>
      <c r="D31" s="5">
        <f t="shared" si="6"/>
        <v>129999.6</v>
      </c>
      <c r="E31" s="5">
        <f t="shared" si="6"/>
        <v>45749499.280000001</v>
      </c>
      <c r="F31" s="5">
        <f t="shared" si="6"/>
        <v>688898.50000000012</v>
      </c>
      <c r="G31" s="5">
        <f t="shared" si="6"/>
        <v>436661.5</v>
      </c>
      <c r="H31" s="5">
        <f t="shared" si="6"/>
        <v>2689584.85</v>
      </c>
      <c r="I31" s="5">
        <f t="shared" si="6"/>
        <v>6737.35</v>
      </c>
      <c r="J31" s="5">
        <f t="shared" si="6"/>
        <v>301857.05</v>
      </c>
      <c r="K31" s="5">
        <f t="shared" si="6"/>
        <v>2647053.52</v>
      </c>
      <c r="L31" s="5">
        <f t="shared" si="6"/>
        <v>400369.17</v>
      </c>
      <c r="M31" s="5">
        <f t="shared" si="6"/>
        <v>78927.69</v>
      </c>
      <c r="N31" s="5">
        <f t="shared" si="6"/>
        <v>261213.28999999998</v>
      </c>
      <c r="O31" s="5">
        <f t="shared" si="6"/>
        <v>3856.1099999999997</v>
      </c>
      <c r="P31" s="5">
        <f t="shared" ref="P31:P62" si="7">C31+D31+E31+F31+G31+H31+I31+J31+K31+L31+M31+N31+O31</f>
        <v>53576265.700000003</v>
      </c>
    </row>
    <row r="32" spans="1:16" x14ac:dyDescent="0.25">
      <c r="A32" s="1" t="s">
        <v>58</v>
      </c>
      <c r="B32" s="1" t="s">
        <v>59</v>
      </c>
      <c r="C32" s="5">
        <f t="shared" ref="C32:O32" si="8">C38+C37+C36+C35+C34+C33</f>
        <v>1711.8200000000002</v>
      </c>
      <c r="D32" s="5">
        <f t="shared" si="8"/>
        <v>84595.86</v>
      </c>
      <c r="E32" s="5">
        <f t="shared" si="8"/>
        <v>39787848.07</v>
      </c>
      <c r="F32" s="5">
        <f t="shared" si="8"/>
        <v>675588.07000000007</v>
      </c>
      <c r="G32" s="5">
        <f t="shared" si="8"/>
        <v>166582.07999999999</v>
      </c>
      <c r="H32" s="5">
        <f t="shared" si="8"/>
        <v>149832.72</v>
      </c>
      <c r="I32" s="5">
        <f t="shared" si="8"/>
        <v>5902.41</v>
      </c>
      <c r="J32" s="5">
        <f t="shared" si="8"/>
        <v>76036.12</v>
      </c>
      <c r="K32" s="5">
        <f t="shared" si="8"/>
        <v>1165431.76</v>
      </c>
      <c r="L32" s="5">
        <f t="shared" si="8"/>
        <v>34841.629999999997</v>
      </c>
      <c r="M32" s="5">
        <f t="shared" si="8"/>
        <v>65971.62</v>
      </c>
      <c r="N32" s="5">
        <f t="shared" si="8"/>
        <v>207503.78999999998</v>
      </c>
      <c r="O32" s="5">
        <f t="shared" si="8"/>
        <v>2884.95</v>
      </c>
      <c r="P32" s="5">
        <f t="shared" si="7"/>
        <v>42424730.899999991</v>
      </c>
    </row>
    <row r="33" spans="1:16" x14ac:dyDescent="0.25">
      <c r="A33" s="6" t="s">
        <v>60</v>
      </c>
      <c r="B33" s="6" t="s">
        <v>61</v>
      </c>
      <c r="C33" s="7">
        <v>1581.38</v>
      </c>
      <c r="D33" s="7">
        <v>78149.649999999994</v>
      </c>
      <c r="E33" s="7">
        <v>36745132.460000001</v>
      </c>
      <c r="F33" s="7">
        <v>615590.56000000006</v>
      </c>
      <c r="G33" s="7">
        <v>153888.53</v>
      </c>
      <c r="H33" s="7">
        <v>138415.47</v>
      </c>
      <c r="I33" s="7">
        <v>5553.57</v>
      </c>
      <c r="J33" s="7">
        <v>70242.17</v>
      </c>
      <c r="K33" s="7">
        <v>1076625.8700000001</v>
      </c>
      <c r="L33" s="7">
        <v>32186.7</v>
      </c>
      <c r="M33" s="7">
        <v>60908.32</v>
      </c>
      <c r="N33" s="7">
        <v>191691.99</v>
      </c>
      <c r="O33" s="7">
        <v>2665.12</v>
      </c>
      <c r="P33" s="5">
        <f t="shared" si="7"/>
        <v>39172631.790000007</v>
      </c>
    </row>
    <row r="34" spans="1:16" x14ac:dyDescent="0.25">
      <c r="A34" s="6" t="s">
        <v>62</v>
      </c>
      <c r="B34" s="6" t="s">
        <v>63</v>
      </c>
      <c r="C34" s="7">
        <v>124.62</v>
      </c>
      <c r="D34" s="7">
        <v>6158.58</v>
      </c>
      <c r="E34" s="7">
        <v>2906951.4</v>
      </c>
      <c r="F34" s="7">
        <v>48511.57</v>
      </c>
      <c r="G34" s="7">
        <v>12127.17</v>
      </c>
      <c r="H34" s="7">
        <v>10907.82</v>
      </c>
      <c r="I34" s="7">
        <v>333.27</v>
      </c>
      <c r="J34" s="7">
        <v>5535.43</v>
      </c>
      <c r="K34" s="7">
        <v>84843.43</v>
      </c>
      <c r="L34" s="7">
        <v>2536.4699999999998</v>
      </c>
      <c r="M34" s="7">
        <v>4765.45</v>
      </c>
      <c r="N34" s="7">
        <v>15106.28</v>
      </c>
      <c r="O34" s="7">
        <v>210.02</v>
      </c>
      <c r="P34" s="5">
        <f t="shared" si="7"/>
        <v>3098111.5100000002</v>
      </c>
    </row>
    <row r="35" spans="1:16" x14ac:dyDescent="0.25">
      <c r="A35" s="6" t="s">
        <v>64</v>
      </c>
      <c r="B35" s="6" t="s">
        <v>65</v>
      </c>
      <c r="C35" s="7">
        <v>5.82</v>
      </c>
      <c r="D35" s="7">
        <v>287.63</v>
      </c>
      <c r="E35" s="7">
        <v>135764.21</v>
      </c>
      <c r="F35" s="7">
        <v>2265.65</v>
      </c>
      <c r="G35" s="7">
        <v>566.38</v>
      </c>
      <c r="H35" s="7">
        <v>509.43</v>
      </c>
      <c r="I35" s="7">
        <v>15.57</v>
      </c>
      <c r="J35" s="7">
        <v>258.52</v>
      </c>
      <c r="K35" s="7">
        <v>3962.46</v>
      </c>
      <c r="L35" s="7">
        <v>118.46</v>
      </c>
      <c r="M35" s="7">
        <v>297.85000000000002</v>
      </c>
      <c r="N35" s="7">
        <v>705.52</v>
      </c>
      <c r="O35" s="7">
        <v>9.81</v>
      </c>
      <c r="P35" s="5">
        <f t="shared" si="7"/>
        <v>144767.30999999997</v>
      </c>
    </row>
    <row r="36" spans="1:16" x14ac:dyDescent="0.25">
      <c r="A36" s="6" t="s">
        <v>66</v>
      </c>
      <c r="B36" s="6" t="s">
        <v>67</v>
      </c>
      <c r="C36" s="7">
        <v>0</v>
      </c>
      <c r="D36" s="7">
        <v>0</v>
      </c>
      <c r="E36" s="7">
        <v>0</v>
      </c>
      <c r="F36" s="7">
        <v>9220.2900000000009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5">
        <f t="shared" si="7"/>
        <v>9220.2900000000009</v>
      </c>
    </row>
    <row r="37" spans="1:16" x14ac:dyDescent="0.25">
      <c r="A37" s="6" t="s">
        <v>68</v>
      </c>
      <c r="B37" s="6" t="s">
        <v>69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5">
        <f t="shared" si="7"/>
        <v>0</v>
      </c>
    </row>
    <row r="38" spans="1:16" x14ac:dyDescent="0.25">
      <c r="A38" s="6" t="s">
        <v>70</v>
      </c>
      <c r="B38" s="6" t="s">
        <v>71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5">
        <f t="shared" si="7"/>
        <v>0</v>
      </c>
    </row>
    <row r="39" spans="1:16" x14ac:dyDescent="0.25">
      <c r="A39" s="1" t="s">
        <v>72</v>
      </c>
      <c r="B39" s="1" t="s">
        <v>73</v>
      </c>
      <c r="C39" s="5">
        <f t="shared" ref="C39:O39" si="9">C44+C43+C42+C41+C40</f>
        <v>1972.76</v>
      </c>
      <c r="D39" s="5">
        <f t="shared" si="9"/>
        <v>1165.5899999999999</v>
      </c>
      <c r="E39" s="5">
        <f t="shared" si="9"/>
        <v>5961651.21</v>
      </c>
      <c r="F39" s="5">
        <f t="shared" si="9"/>
        <v>13310.43</v>
      </c>
      <c r="G39" s="5">
        <f t="shared" si="9"/>
        <v>33922.939999999995</v>
      </c>
      <c r="H39" s="5">
        <f t="shared" si="9"/>
        <v>37827.829999999994</v>
      </c>
      <c r="I39" s="5">
        <f t="shared" si="9"/>
        <v>834.94</v>
      </c>
      <c r="J39" s="5">
        <f t="shared" si="9"/>
        <v>19398.990000000002</v>
      </c>
      <c r="K39" s="5">
        <f t="shared" si="9"/>
        <v>201751.35</v>
      </c>
      <c r="L39" s="5">
        <f t="shared" si="9"/>
        <v>2561.7199999999998</v>
      </c>
      <c r="M39" s="5">
        <f t="shared" si="9"/>
        <v>10722.27</v>
      </c>
      <c r="N39" s="5">
        <f t="shared" si="9"/>
        <v>32396.35</v>
      </c>
      <c r="O39" s="5">
        <f t="shared" si="9"/>
        <v>471.52000000000004</v>
      </c>
      <c r="P39" s="5">
        <f t="shared" si="7"/>
        <v>6317987.8999999985</v>
      </c>
    </row>
    <row r="40" spans="1:16" x14ac:dyDescent="0.25">
      <c r="A40" s="6" t="s">
        <v>74</v>
      </c>
      <c r="B40" s="6" t="s">
        <v>75</v>
      </c>
      <c r="C40" s="7">
        <v>1921.08</v>
      </c>
      <c r="D40" s="7">
        <v>1135.05</v>
      </c>
      <c r="E40" s="7">
        <v>5804846.8600000003</v>
      </c>
      <c r="F40" s="7">
        <v>10081.25</v>
      </c>
      <c r="G40" s="7">
        <v>33034.17</v>
      </c>
      <c r="H40" s="7">
        <v>36836.74</v>
      </c>
      <c r="I40" s="7">
        <v>834.94</v>
      </c>
      <c r="J40" s="7">
        <v>18890.740000000002</v>
      </c>
      <c r="K40" s="7">
        <v>196465.46</v>
      </c>
      <c r="L40" s="7">
        <v>2494.6</v>
      </c>
      <c r="M40" s="7">
        <v>10424.42</v>
      </c>
      <c r="N40" s="7">
        <v>31547.57</v>
      </c>
      <c r="O40" s="7">
        <v>459.17</v>
      </c>
      <c r="P40" s="5">
        <f t="shared" si="7"/>
        <v>6148972.0500000007</v>
      </c>
    </row>
    <row r="41" spans="1:16" x14ac:dyDescent="0.25">
      <c r="A41" s="6" t="s">
        <v>76</v>
      </c>
      <c r="B41" s="6" t="s">
        <v>77</v>
      </c>
      <c r="C41" s="7">
        <v>0.39</v>
      </c>
      <c r="D41" s="7">
        <v>0.23</v>
      </c>
      <c r="E41" s="7">
        <v>1196.98</v>
      </c>
      <c r="F41" s="7">
        <v>2960.33</v>
      </c>
      <c r="G41" s="7">
        <v>6.78</v>
      </c>
      <c r="H41" s="7">
        <v>7.57</v>
      </c>
      <c r="I41" s="7">
        <v>0</v>
      </c>
      <c r="J41" s="7">
        <v>3.88</v>
      </c>
      <c r="K41" s="7">
        <v>40.35</v>
      </c>
      <c r="L41" s="7">
        <v>0.51</v>
      </c>
      <c r="M41" s="7">
        <v>0</v>
      </c>
      <c r="N41" s="7">
        <v>6.48</v>
      </c>
      <c r="O41" s="7">
        <v>0.09</v>
      </c>
      <c r="P41" s="5">
        <f t="shared" si="7"/>
        <v>4223.59</v>
      </c>
    </row>
    <row r="42" spans="1:16" x14ac:dyDescent="0.25">
      <c r="A42" s="6" t="s">
        <v>78</v>
      </c>
      <c r="B42" s="6" t="s">
        <v>79</v>
      </c>
      <c r="C42" s="7">
        <v>51.29</v>
      </c>
      <c r="D42" s="7">
        <v>30.31</v>
      </c>
      <c r="E42" s="7">
        <v>155607.37</v>
      </c>
      <c r="F42" s="7">
        <v>268.85000000000002</v>
      </c>
      <c r="G42" s="7">
        <v>881.99</v>
      </c>
      <c r="H42" s="7">
        <v>983.52</v>
      </c>
      <c r="I42" s="7">
        <v>0</v>
      </c>
      <c r="J42" s="7">
        <v>504.37</v>
      </c>
      <c r="K42" s="7">
        <v>5245.54</v>
      </c>
      <c r="L42" s="7">
        <v>66.61</v>
      </c>
      <c r="M42" s="7">
        <v>297.85000000000002</v>
      </c>
      <c r="N42" s="7">
        <v>842.3</v>
      </c>
      <c r="O42" s="7">
        <v>12.26</v>
      </c>
      <c r="P42" s="5">
        <f t="shared" si="7"/>
        <v>164792.25999999998</v>
      </c>
    </row>
    <row r="43" spans="1:16" x14ac:dyDescent="0.25">
      <c r="A43" s="6" t="s">
        <v>80</v>
      </c>
      <c r="B43" s="6" t="s">
        <v>81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5">
        <f t="shared" si="7"/>
        <v>0</v>
      </c>
    </row>
    <row r="44" spans="1:16" x14ac:dyDescent="0.25">
      <c r="A44" s="6" t="s">
        <v>82</v>
      </c>
      <c r="B44" s="6" t="s">
        <v>83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5">
        <f t="shared" si="7"/>
        <v>0</v>
      </c>
    </row>
    <row r="45" spans="1:16" x14ac:dyDescent="0.25">
      <c r="A45" s="1" t="s">
        <v>84</v>
      </c>
      <c r="B45" s="1" t="s">
        <v>85</v>
      </c>
      <c r="C45" s="5">
        <f t="shared" ref="C45:O45" si="10">C47+C46</f>
        <v>177923.21000000002</v>
      </c>
      <c r="D45" s="5">
        <f t="shared" si="10"/>
        <v>44238.15</v>
      </c>
      <c r="E45" s="5">
        <f t="shared" si="10"/>
        <v>0</v>
      </c>
      <c r="F45" s="5">
        <f t="shared" si="10"/>
        <v>0</v>
      </c>
      <c r="G45" s="5">
        <f t="shared" si="10"/>
        <v>236156.48</v>
      </c>
      <c r="H45" s="5">
        <f t="shared" si="10"/>
        <v>2501924.3000000003</v>
      </c>
      <c r="I45" s="5">
        <f t="shared" si="10"/>
        <v>0</v>
      </c>
      <c r="J45" s="5">
        <f t="shared" si="10"/>
        <v>206421.94</v>
      </c>
      <c r="K45" s="5">
        <f t="shared" si="10"/>
        <v>1279870.4099999999</v>
      </c>
      <c r="L45" s="5">
        <f t="shared" si="10"/>
        <v>362965.82</v>
      </c>
      <c r="M45" s="5">
        <f t="shared" si="10"/>
        <v>2233.8000000000002</v>
      </c>
      <c r="N45" s="5">
        <f t="shared" si="10"/>
        <v>21313.15</v>
      </c>
      <c r="O45" s="5">
        <f t="shared" si="10"/>
        <v>499.64</v>
      </c>
      <c r="P45" s="5">
        <f t="shared" si="7"/>
        <v>4833546.9000000004</v>
      </c>
    </row>
    <row r="46" spans="1:16" x14ac:dyDescent="0.25">
      <c r="A46" s="6" t="s">
        <v>86</v>
      </c>
      <c r="B46" s="6" t="s">
        <v>87</v>
      </c>
      <c r="C46" s="7">
        <v>132356.6</v>
      </c>
      <c r="D46" s="7">
        <v>39083.22</v>
      </c>
      <c r="E46" s="7">
        <v>0</v>
      </c>
      <c r="F46" s="7">
        <v>0</v>
      </c>
      <c r="G46" s="7">
        <v>236156.48</v>
      </c>
      <c r="H46" s="7">
        <v>2472630.6</v>
      </c>
      <c r="I46" s="7">
        <v>0</v>
      </c>
      <c r="J46" s="7">
        <v>67149.3</v>
      </c>
      <c r="K46" s="7">
        <v>1279870.4099999999</v>
      </c>
      <c r="L46" s="7">
        <v>224700.01</v>
      </c>
      <c r="M46" s="7">
        <v>1638.13</v>
      </c>
      <c r="N46" s="7">
        <v>0</v>
      </c>
      <c r="O46" s="7">
        <v>472.61</v>
      </c>
      <c r="P46" s="5">
        <f t="shared" si="7"/>
        <v>4454057.3600000003</v>
      </c>
    </row>
    <row r="47" spans="1:16" x14ac:dyDescent="0.25">
      <c r="A47" s="6" t="s">
        <v>88</v>
      </c>
      <c r="B47" s="6" t="s">
        <v>89</v>
      </c>
      <c r="C47" s="7">
        <v>45566.61</v>
      </c>
      <c r="D47" s="7">
        <v>5154.93</v>
      </c>
      <c r="E47" s="7">
        <v>0</v>
      </c>
      <c r="F47" s="7">
        <v>0</v>
      </c>
      <c r="G47" s="7">
        <v>0</v>
      </c>
      <c r="H47" s="7">
        <v>29293.7</v>
      </c>
      <c r="I47" s="7">
        <v>0</v>
      </c>
      <c r="J47" s="7">
        <v>139272.64000000001</v>
      </c>
      <c r="K47" s="7">
        <v>0</v>
      </c>
      <c r="L47" s="7">
        <v>138265.81</v>
      </c>
      <c r="M47" s="7">
        <v>595.66999999999996</v>
      </c>
      <c r="N47" s="7">
        <v>21313.15</v>
      </c>
      <c r="O47" s="7">
        <v>27.03</v>
      </c>
      <c r="P47" s="5">
        <f t="shared" si="7"/>
        <v>379489.54000000004</v>
      </c>
    </row>
    <row r="48" spans="1:16" x14ac:dyDescent="0.25">
      <c r="A48" s="6" t="s">
        <v>90</v>
      </c>
      <c r="B48" s="6" t="s">
        <v>91</v>
      </c>
      <c r="C48" s="7">
        <v>7127.89</v>
      </c>
      <c r="D48" s="7">
        <v>8314.5400000000009</v>
      </c>
      <c r="E48" s="7">
        <v>10124265.380000001</v>
      </c>
      <c r="F48" s="7">
        <v>128925.34</v>
      </c>
      <c r="G48" s="7">
        <v>260213.06</v>
      </c>
      <c r="H48" s="7">
        <v>329432.49</v>
      </c>
      <c r="I48" s="7">
        <v>2120.62</v>
      </c>
      <c r="J48" s="7">
        <v>65179.13</v>
      </c>
      <c r="K48" s="7">
        <v>148721.79</v>
      </c>
      <c r="L48" s="7">
        <v>15684.91</v>
      </c>
      <c r="M48" s="7">
        <v>7892.76</v>
      </c>
      <c r="N48" s="7">
        <v>22098.400000000001</v>
      </c>
      <c r="O48" s="7">
        <v>346.79</v>
      </c>
      <c r="P48" s="5">
        <f t="shared" si="7"/>
        <v>11120323.1</v>
      </c>
    </row>
    <row r="49" spans="1:16" x14ac:dyDescent="0.25">
      <c r="A49" s="6" t="s">
        <v>92</v>
      </c>
      <c r="B49" s="6" t="s">
        <v>93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5">
        <f t="shared" si="7"/>
        <v>0</v>
      </c>
    </row>
    <row r="50" spans="1:16" x14ac:dyDescent="0.25">
      <c r="A50" s="6" t="s">
        <v>94</v>
      </c>
      <c r="B50" s="6" t="s">
        <v>95</v>
      </c>
      <c r="C50" s="7">
        <v>0</v>
      </c>
      <c r="D50" s="7">
        <v>0</v>
      </c>
      <c r="E50" s="7">
        <v>503804.64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893.52</v>
      </c>
      <c r="N50" s="7">
        <v>0</v>
      </c>
      <c r="O50" s="7">
        <v>41.53</v>
      </c>
      <c r="P50" s="5">
        <f t="shared" si="7"/>
        <v>504739.69000000006</v>
      </c>
    </row>
    <row r="51" spans="1:16" x14ac:dyDescent="0.25">
      <c r="A51" s="1" t="s">
        <v>96</v>
      </c>
      <c r="B51" s="1" t="s">
        <v>97</v>
      </c>
      <c r="C51" s="11">
        <f t="shared" ref="C51:O51" si="11">C52+C53+C56</f>
        <v>59862401.789999992</v>
      </c>
      <c r="D51" s="11">
        <f t="shared" si="11"/>
        <v>58995.71</v>
      </c>
      <c r="E51" s="11">
        <f t="shared" si="11"/>
        <v>103075025.08</v>
      </c>
      <c r="F51" s="11">
        <f t="shared" si="11"/>
        <v>563844</v>
      </c>
      <c r="G51" s="11">
        <f t="shared" si="11"/>
        <v>1539349.47</v>
      </c>
      <c r="H51" s="11">
        <f t="shared" si="11"/>
        <v>2773854.54</v>
      </c>
      <c r="I51" s="11">
        <f t="shared" si="11"/>
        <v>19697.64</v>
      </c>
      <c r="J51" s="11">
        <f t="shared" si="11"/>
        <v>475541.43</v>
      </c>
      <c r="K51" s="11">
        <f t="shared" si="11"/>
        <v>983293.44000000006</v>
      </c>
      <c r="L51" s="11">
        <f t="shared" si="11"/>
        <v>418975.95</v>
      </c>
      <c r="M51" s="11">
        <f t="shared" si="11"/>
        <v>261056.91</v>
      </c>
      <c r="N51" s="11">
        <f t="shared" si="11"/>
        <v>417977.99</v>
      </c>
      <c r="O51" s="11">
        <f t="shared" si="11"/>
        <v>11427.560000000001</v>
      </c>
      <c r="P51" s="5">
        <f t="shared" si="7"/>
        <v>170461441.50999996</v>
      </c>
    </row>
    <row r="52" spans="1:16" x14ac:dyDescent="0.25">
      <c r="A52" s="6" t="s">
        <v>98</v>
      </c>
      <c r="B52" s="6" t="s">
        <v>99</v>
      </c>
      <c r="C52" s="7">
        <v>7104.47</v>
      </c>
      <c r="D52" s="7">
        <v>2279.5300000000002</v>
      </c>
      <c r="E52" s="7">
        <v>58413864.75</v>
      </c>
      <c r="F52" s="7">
        <v>9874.68</v>
      </c>
      <c r="G52" s="7">
        <v>264917.84000000003</v>
      </c>
      <c r="H52" s="7">
        <v>91546.35</v>
      </c>
      <c r="I52" s="7">
        <v>3444.95</v>
      </c>
      <c r="J52" s="7">
        <v>93157.25</v>
      </c>
      <c r="K52" s="7">
        <v>147795.29</v>
      </c>
      <c r="L52" s="7">
        <v>4831.3100000000004</v>
      </c>
      <c r="M52" s="7">
        <v>110796.56</v>
      </c>
      <c r="N52" s="7">
        <v>13319.82</v>
      </c>
      <c r="O52" s="7">
        <v>4850.3500000000004</v>
      </c>
      <c r="P52" s="5">
        <f t="shared" si="7"/>
        <v>59167783.150000013</v>
      </c>
    </row>
    <row r="53" spans="1:16" x14ac:dyDescent="0.25">
      <c r="A53" s="1" t="s">
        <v>100</v>
      </c>
      <c r="B53" s="1" t="s">
        <v>101</v>
      </c>
      <c r="C53" s="5">
        <f t="shared" ref="C53:O53" si="12">C55+C54</f>
        <v>37001596.629999995</v>
      </c>
      <c r="D53" s="5">
        <f t="shared" si="12"/>
        <v>56716.18</v>
      </c>
      <c r="E53" s="5">
        <f t="shared" si="12"/>
        <v>44661160.329999998</v>
      </c>
      <c r="F53" s="5">
        <f t="shared" si="12"/>
        <v>553969.31999999995</v>
      </c>
      <c r="G53" s="5">
        <f t="shared" si="12"/>
        <v>1274431.6299999999</v>
      </c>
      <c r="H53" s="5">
        <f t="shared" si="12"/>
        <v>1812617.82</v>
      </c>
      <c r="I53" s="5">
        <f t="shared" si="12"/>
        <v>12472.369999999999</v>
      </c>
      <c r="J53" s="5">
        <f t="shared" si="12"/>
        <v>305907.34999999998</v>
      </c>
      <c r="K53" s="5">
        <f t="shared" si="12"/>
        <v>611462.40000000002</v>
      </c>
      <c r="L53" s="5">
        <f t="shared" si="12"/>
        <v>207072.32</v>
      </c>
      <c r="M53" s="5">
        <f t="shared" si="12"/>
        <v>134325.91</v>
      </c>
      <c r="N53" s="5">
        <f t="shared" si="12"/>
        <v>404658.17</v>
      </c>
      <c r="O53" s="5">
        <f t="shared" si="12"/>
        <v>5877.55</v>
      </c>
      <c r="P53" s="5">
        <f t="shared" si="7"/>
        <v>87042267.979999959</v>
      </c>
    </row>
    <row r="54" spans="1:16" x14ac:dyDescent="0.25">
      <c r="A54" s="6" t="s">
        <v>102</v>
      </c>
      <c r="B54" s="6" t="s">
        <v>103</v>
      </c>
      <c r="C54" s="7">
        <v>18428580.899999999</v>
      </c>
      <c r="D54" s="7">
        <v>56716.18</v>
      </c>
      <c r="E54" s="7">
        <v>40285961.859999999</v>
      </c>
      <c r="F54" s="7">
        <v>553969.31999999995</v>
      </c>
      <c r="G54" s="7">
        <v>1274431.6299999999</v>
      </c>
      <c r="H54" s="7">
        <v>1007009.9</v>
      </c>
      <c r="I54" s="7">
        <v>6850.15</v>
      </c>
      <c r="J54" s="7">
        <v>172072.88</v>
      </c>
      <c r="K54" s="7">
        <v>412468.43</v>
      </c>
      <c r="L54" s="7">
        <v>207072.32</v>
      </c>
      <c r="M54" s="7">
        <v>99180.77</v>
      </c>
      <c r="N54" s="7">
        <v>404658.17</v>
      </c>
      <c r="O54" s="7">
        <v>4342.2700000000004</v>
      </c>
      <c r="P54" s="5">
        <f t="shared" si="7"/>
        <v>62913314.780000009</v>
      </c>
    </row>
    <row r="55" spans="1:16" x14ac:dyDescent="0.25">
      <c r="A55" s="6" t="s">
        <v>104</v>
      </c>
      <c r="B55" s="6" t="s">
        <v>105</v>
      </c>
      <c r="C55" s="7">
        <v>18573015.73</v>
      </c>
      <c r="D55" s="7">
        <v>0</v>
      </c>
      <c r="E55" s="7">
        <v>4375198.47</v>
      </c>
      <c r="F55" s="7">
        <v>0</v>
      </c>
      <c r="G55" s="7">
        <v>0</v>
      </c>
      <c r="H55" s="7">
        <v>805607.92</v>
      </c>
      <c r="I55" s="7">
        <v>5622.22</v>
      </c>
      <c r="J55" s="7">
        <v>133834.47</v>
      </c>
      <c r="K55" s="7">
        <v>198993.97</v>
      </c>
      <c r="L55" s="7">
        <v>0</v>
      </c>
      <c r="M55" s="7">
        <v>35145.14</v>
      </c>
      <c r="N55" s="7">
        <v>0</v>
      </c>
      <c r="O55" s="7">
        <v>1535.28</v>
      </c>
      <c r="P55" s="5">
        <f t="shared" si="7"/>
        <v>24128953.199999999</v>
      </c>
    </row>
    <row r="56" spans="1:16" x14ac:dyDescent="0.25">
      <c r="A56" s="6" t="s">
        <v>106</v>
      </c>
      <c r="B56" s="6" t="s">
        <v>107</v>
      </c>
      <c r="C56" s="7">
        <v>22853700.690000001</v>
      </c>
      <c r="D56" s="7">
        <v>0</v>
      </c>
      <c r="E56" s="7">
        <v>0</v>
      </c>
      <c r="F56" s="7">
        <v>0</v>
      </c>
      <c r="G56" s="7">
        <v>0</v>
      </c>
      <c r="H56" s="7">
        <v>869690.37</v>
      </c>
      <c r="I56" s="7">
        <v>3780.32</v>
      </c>
      <c r="J56" s="7">
        <v>76476.83</v>
      </c>
      <c r="K56" s="7">
        <v>224035.75</v>
      </c>
      <c r="L56" s="7">
        <v>207072.32</v>
      </c>
      <c r="M56" s="7">
        <v>15934.44</v>
      </c>
      <c r="N56" s="7">
        <v>0</v>
      </c>
      <c r="O56" s="7">
        <v>699.66</v>
      </c>
      <c r="P56" s="5">
        <f t="shared" si="7"/>
        <v>24251390.380000003</v>
      </c>
    </row>
    <row r="57" spans="1:16" x14ac:dyDescent="0.25">
      <c r="A57" s="1" t="s">
        <v>108</v>
      </c>
      <c r="B57" s="1" t="s">
        <v>109</v>
      </c>
      <c r="C57" s="5">
        <f t="shared" ref="C57:O57" si="13">C58+C62</f>
        <v>5478770.8799999999</v>
      </c>
      <c r="D57" s="5">
        <f t="shared" si="13"/>
        <v>7369.13</v>
      </c>
      <c r="E57" s="5">
        <f t="shared" si="13"/>
        <v>6439193.96</v>
      </c>
      <c r="F57" s="5">
        <f t="shared" si="13"/>
        <v>3454005.2800000003</v>
      </c>
      <c r="G57" s="5">
        <f t="shared" si="13"/>
        <v>311739.04000000004</v>
      </c>
      <c r="H57" s="5">
        <f t="shared" si="13"/>
        <v>351026.68</v>
      </c>
      <c r="I57" s="5">
        <f t="shared" si="13"/>
        <v>6955.12</v>
      </c>
      <c r="J57" s="5">
        <f t="shared" si="13"/>
        <v>101030.72</v>
      </c>
      <c r="K57" s="5">
        <f t="shared" si="13"/>
        <v>629493.14999999991</v>
      </c>
      <c r="L57" s="5">
        <f t="shared" si="13"/>
        <v>254340.54</v>
      </c>
      <c r="M57" s="5">
        <f t="shared" si="13"/>
        <v>31571.059999999998</v>
      </c>
      <c r="N57" s="5">
        <f t="shared" si="13"/>
        <v>14585.960000000001</v>
      </c>
      <c r="O57" s="5">
        <f t="shared" si="13"/>
        <v>1380.4</v>
      </c>
      <c r="P57" s="5">
        <f t="shared" si="7"/>
        <v>17081461.919999994</v>
      </c>
    </row>
    <row r="58" spans="1:16" x14ac:dyDescent="0.25">
      <c r="A58" s="1" t="s">
        <v>110</v>
      </c>
      <c r="B58" s="1" t="s">
        <v>111</v>
      </c>
      <c r="C58" s="5">
        <f t="shared" ref="C58:O58" si="14">C61+C60+C59</f>
        <v>4219164.76</v>
      </c>
      <c r="D58" s="5">
        <f t="shared" si="14"/>
        <v>997.24</v>
      </c>
      <c r="E58" s="5">
        <f t="shared" si="14"/>
        <v>4682844.82</v>
      </c>
      <c r="F58" s="5">
        <f t="shared" si="14"/>
        <v>867226.29</v>
      </c>
      <c r="G58" s="5">
        <f t="shared" si="14"/>
        <v>180423.80000000002</v>
      </c>
      <c r="H58" s="5">
        <f t="shared" si="14"/>
        <v>117005.47</v>
      </c>
      <c r="I58" s="5">
        <f t="shared" si="14"/>
        <v>1871.79</v>
      </c>
      <c r="J58" s="5">
        <f t="shared" si="14"/>
        <v>33685.149999999994</v>
      </c>
      <c r="K58" s="5">
        <f t="shared" si="14"/>
        <v>209831.05</v>
      </c>
      <c r="L58" s="5">
        <f t="shared" si="14"/>
        <v>8516.59</v>
      </c>
      <c r="M58" s="5">
        <f t="shared" si="14"/>
        <v>16679.05</v>
      </c>
      <c r="N58" s="5">
        <f t="shared" si="14"/>
        <v>4701.6100000000006</v>
      </c>
      <c r="O58" s="5">
        <f t="shared" si="14"/>
        <v>731.61</v>
      </c>
      <c r="P58" s="5">
        <f t="shared" si="7"/>
        <v>10343679.23</v>
      </c>
    </row>
    <row r="59" spans="1:16" x14ac:dyDescent="0.25">
      <c r="A59" s="6" t="s">
        <v>112</v>
      </c>
      <c r="B59" s="6" t="s">
        <v>113</v>
      </c>
      <c r="C59" s="7">
        <v>700713.86</v>
      </c>
      <c r="D59" s="7">
        <v>19.95</v>
      </c>
      <c r="E59" s="7">
        <v>93394.03</v>
      </c>
      <c r="F59" s="7">
        <v>10841.41</v>
      </c>
      <c r="G59" s="7">
        <v>3608.48</v>
      </c>
      <c r="H59" s="7">
        <v>2340.11</v>
      </c>
      <c r="I59" s="7">
        <v>24.19</v>
      </c>
      <c r="J59" s="7">
        <v>673.7</v>
      </c>
      <c r="K59" s="7">
        <v>4196.62</v>
      </c>
      <c r="L59" s="7">
        <v>170.33</v>
      </c>
      <c r="M59" s="7">
        <v>297.85000000000002</v>
      </c>
      <c r="N59" s="7">
        <v>94.04</v>
      </c>
      <c r="O59" s="7">
        <v>14.63</v>
      </c>
      <c r="P59" s="5">
        <f t="shared" si="7"/>
        <v>816389.19999999984</v>
      </c>
    </row>
    <row r="60" spans="1:16" x14ac:dyDescent="0.25">
      <c r="A60" s="6" t="s">
        <v>114</v>
      </c>
      <c r="B60" s="6" t="s">
        <v>115</v>
      </c>
      <c r="C60" s="7">
        <v>146292.14000000001</v>
      </c>
      <c r="D60" s="7">
        <v>89.75</v>
      </c>
      <c r="E60" s="7">
        <v>433416.27</v>
      </c>
      <c r="F60" s="7">
        <v>78647.59</v>
      </c>
      <c r="G60" s="7">
        <v>16238.14</v>
      </c>
      <c r="H60" s="7">
        <v>10530.49</v>
      </c>
      <c r="I60" s="7">
        <v>108.86</v>
      </c>
      <c r="J60" s="7">
        <v>3031.66</v>
      </c>
      <c r="K60" s="7">
        <v>18884.8</v>
      </c>
      <c r="L60" s="7">
        <v>766.49</v>
      </c>
      <c r="M60" s="7">
        <v>1489.19</v>
      </c>
      <c r="N60" s="7">
        <v>423.14</v>
      </c>
      <c r="O60" s="7">
        <v>65.84</v>
      </c>
      <c r="P60" s="5">
        <f t="shared" si="7"/>
        <v>709984.36</v>
      </c>
    </row>
    <row r="61" spans="1:16" x14ac:dyDescent="0.25">
      <c r="A61" s="6" t="s">
        <v>116</v>
      </c>
      <c r="B61" s="6" t="s">
        <v>117</v>
      </c>
      <c r="C61" s="7">
        <v>3372158.76</v>
      </c>
      <c r="D61" s="7">
        <v>887.54</v>
      </c>
      <c r="E61" s="7">
        <v>4156034.52</v>
      </c>
      <c r="F61" s="7">
        <v>777737.29</v>
      </c>
      <c r="G61" s="7">
        <v>160577.18</v>
      </c>
      <c r="H61" s="7">
        <v>104134.87</v>
      </c>
      <c r="I61" s="7">
        <v>1738.74</v>
      </c>
      <c r="J61" s="7">
        <v>29979.79</v>
      </c>
      <c r="K61" s="7">
        <v>186749.63</v>
      </c>
      <c r="L61" s="7">
        <v>7579.77</v>
      </c>
      <c r="M61" s="7">
        <v>14892.01</v>
      </c>
      <c r="N61" s="7">
        <v>4184.43</v>
      </c>
      <c r="O61" s="7">
        <v>651.14</v>
      </c>
      <c r="P61" s="5">
        <f t="shared" si="7"/>
        <v>8817305.6699999999</v>
      </c>
    </row>
    <row r="62" spans="1:16" x14ac:dyDescent="0.25">
      <c r="A62" s="6" t="s">
        <v>118</v>
      </c>
      <c r="B62" s="6" t="s">
        <v>119</v>
      </c>
      <c r="C62" s="7">
        <v>1259606.1200000001</v>
      </c>
      <c r="D62" s="7">
        <v>6371.89</v>
      </c>
      <c r="E62" s="7">
        <v>1756349.14</v>
      </c>
      <c r="F62" s="7">
        <v>2586778.9900000002</v>
      </c>
      <c r="G62" s="7">
        <v>131315.24</v>
      </c>
      <c r="H62" s="7">
        <v>234021.21</v>
      </c>
      <c r="I62" s="7">
        <v>5083.33</v>
      </c>
      <c r="J62" s="7">
        <v>67345.570000000007</v>
      </c>
      <c r="K62" s="7">
        <v>419662.1</v>
      </c>
      <c r="L62" s="7">
        <v>245823.95</v>
      </c>
      <c r="M62" s="7">
        <v>14892.01</v>
      </c>
      <c r="N62" s="7">
        <v>9884.35</v>
      </c>
      <c r="O62" s="7">
        <v>648.79</v>
      </c>
      <c r="P62" s="5">
        <f t="shared" si="7"/>
        <v>6737782.6900000004</v>
      </c>
    </row>
    <row r="63" spans="1:16" x14ac:dyDescent="0.25">
      <c r="A63" s="1" t="s">
        <v>120</v>
      </c>
      <c r="B63" s="1" t="s">
        <v>121</v>
      </c>
      <c r="C63" s="5">
        <f t="shared" ref="C63:O63" si="15">C64+C70+C76</f>
        <v>11527509.99</v>
      </c>
      <c r="D63" s="5">
        <f t="shared" si="15"/>
        <v>1404614.92</v>
      </c>
      <c r="E63" s="5">
        <f t="shared" si="15"/>
        <v>59932290.299999997</v>
      </c>
      <c r="F63" s="5">
        <f t="shared" si="15"/>
        <v>2673289.59</v>
      </c>
      <c r="G63" s="5">
        <f t="shared" si="15"/>
        <v>10854347.34</v>
      </c>
      <c r="H63" s="5">
        <f t="shared" si="15"/>
        <v>48954499.789999999</v>
      </c>
      <c r="I63" s="5">
        <f t="shared" si="15"/>
        <v>283793.57</v>
      </c>
      <c r="J63" s="5">
        <f t="shared" si="15"/>
        <v>8581624.1999999993</v>
      </c>
      <c r="K63" s="5">
        <f t="shared" si="15"/>
        <v>5909766.7199999997</v>
      </c>
      <c r="L63" s="5">
        <f t="shared" si="15"/>
        <v>2602856.3600000003</v>
      </c>
      <c r="M63" s="5">
        <f t="shared" si="15"/>
        <v>299329.36</v>
      </c>
      <c r="N63" s="5">
        <f t="shared" si="15"/>
        <v>2226460.64</v>
      </c>
      <c r="O63" s="5">
        <f t="shared" si="15"/>
        <v>13303.89</v>
      </c>
      <c r="P63" s="5">
        <f t="shared" ref="P63:P94" si="16">C63+D63+E63+F63+G63+H63+I63+J63+K63+L63+M63+N63+O63</f>
        <v>155263686.66999999</v>
      </c>
    </row>
    <row r="64" spans="1:16" x14ac:dyDescent="0.25">
      <c r="A64" s="1" t="s">
        <v>122</v>
      </c>
      <c r="B64" s="1" t="s">
        <v>123</v>
      </c>
      <c r="C64" s="5">
        <f t="shared" ref="C64:O64" si="17">C69+C68+C67+C66+C65</f>
        <v>10393483.93</v>
      </c>
      <c r="D64" s="5">
        <f t="shared" si="17"/>
        <v>1016752.45</v>
      </c>
      <c r="E64" s="5">
        <f t="shared" si="17"/>
        <v>2198589.2400000002</v>
      </c>
      <c r="F64" s="5">
        <f t="shared" si="17"/>
        <v>1168378.81</v>
      </c>
      <c r="G64" s="5">
        <f t="shared" si="17"/>
        <v>10295666.83</v>
      </c>
      <c r="H64" s="5">
        <f t="shared" si="17"/>
        <v>38513654.219999999</v>
      </c>
      <c r="I64" s="5">
        <f t="shared" si="17"/>
        <v>259257.96000000002</v>
      </c>
      <c r="J64" s="5">
        <f t="shared" si="17"/>
        <v>6725291.6200000001</v>
      </c>
      <c r="K64" s="5">
        <f t="shared" si="17"/>
        <v>5563078.75</v>
      </c>
      <c r="L64" s="5">
        <f t="shared" si="17"/>
        <v>2527976.8600000003</v>
      </c>
      <c r="M64" s="5">
        <f t="shared" si="17"/>
        <v>177661.62</v>
      </c>
      <c r="N64" s="5">
        <f t="shared" si="17"/>
        <v>2150072.6</v>
      </c>
      <c r="O64" s="5">
        <f t="shared" si="17"/>
        <v>7979.57</v>
      </c>
      <c r="P64" s="5">
        <f t="shared" si="16"/>
        <v>80997844.459999993</v>
      </c>
    </row>
    <row r="65" spans="1:16" x14ac:dyDescent="0.25">
      <c r="A65" s="6" t="s">
        <v>124</v>
      </c>
      <c r="B65" s="6" t="s">
        <v>125</v>
      </c>
      <c r="C65" s="7">
        <v>3243089.85</v>
      </c>
      <c r="D65" s="7">
        <v>110420.34</v>
      </c>
      <c r="E65" s="7">
        <v>371899.12</v>
      </c>
      <c r="F65" s="7">
        <v>0</v>
      </c>
      <c r="G65" s="7">
        <v>5679175.4800000004</v>
      </c>
      <c r="H65" s="7">
        <v>6045752.8600000003</v>
      </c>
      <c r="I65" s="7">
        <v>36725.620000000003</v>
      </c>
      <c r="J65" s="7">
        <v>739852.13</v>
      </c>
      <c r="K65" s="7">
        <v>1427174.09</v>
      </c>
      <c r="L65" s="7">
        <v>433217.44</v>
      </c>
      <c r="M65" s="7">
        <v>29039.41</v>
      </c>
      <c r="N65" s="7">
        <v>216302.03</v>
      </c>
      <c r="O65" s="7">
        <v>1271.48</v>
      </c>
      <c r="P65" s="5">
        <f t="shared" si="16"/>
        <v>18333919.850000005</v>
      </c>
    </row>
    <row r="66" spans="1:16" x14ac:dyDescent="0.25">
      <c r="A66" s="6" t="s">
        <v>126</v>
      </c>
      <c r="B66" s="6" t="s">
        <v>127</v>
      </c>
      <c r="C66" s="7">
        <v>411976.98</v>
      </c>
      <c r="D66" s="7">
        <v>413618.47</v>
      </c>
      <c r="E66" s="7">
        <v>455859.15</v>
      </c>
      <c r="F66" s="7">
        <v>33929.1</v>
      </c>
      <c r="G66" s="7">
        <v>710229.44</v>
      </c>
      <c r="H66" s="7">
        <v>7741537.8399999999</v>
      </c>
      <c r="I66" s="7">
        <v>45941.55</v>
      </c>
      <c r="J66" s="7">
        <v>1120116.04</v>
      </c>
      <c r="K66" s="7">
        <v>1507572.81</v>
      </c>
      <c r="L66" s="7">
        <v>1128273.3600000001</v>
      </c>
      <c r="M66" s="7">
        <v>34847.279999999999</v>
      </c>
      <c r="N66" s="7">
        <v>221294.73</v>
      </c>
      <c r="O66" s="7">
        <v>1524.68</v>
      </c>
      <c r="P66" s="5">
        <f t="shared" si="16"/>
        <v>13826721.43</v>
      </c>
    </row>
    <row r="67" spans="1:16" x14ac:dyDescent="0.25">
      <c r="A67" s="6" t="s">
        <v>128</v>
      </c>
      <c r="B67" s="6" t="s">
        <v>129</v>
      </c>
      <c r="C67" s="7">
        <v>6738417.0999999996</v>
      </c>
      <c r="D67" s="7">
        <v>492713.64</v>
      </c>
      <c r="E67" s="7">
        <v>1370830.97</v>
      </c>
      <c r="F67" s="7">
        <v>1134449.71</v>
      </c>
      <c r="G67" s="7">
        <v>3906261.91</v>
      </c>
      <c r="H67" s="7">
        <v>24726363.52</v>
      </c>
      <c r="I67" s="7">
        <v>176590.79</v>
      </c>
      <c r="J67" s="7">
        <v>4865323.45</v>
      </c>
      <c r="K67" s="7">
        <v>2628331.85</v>
      </c>
      <c r="L67" s="7">
        <v>966486.06</v>
      </c>
      <c r="M67" s="7">
        <v>113774.93</v>
      </c>
      <c r="N67" s="7">
        <v>1712475.84</v>
      </c>
      <c r="O67" s="7">
        <v>5183.41</v>
      </c>
      <c r="P67" s="5">
        <f t="shared" si="16"/>
        <v>48837203.18</v>
      </c>
    </row>
    <row r="68" spans="1:16" x14ac:dyDescent="0.25">
      <c r="A68" s="6" t="s">
        <v>130</v>
      </c>
      <c r="B68" s="6" t="s">
        <v>131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5">
        <f t="shared" si="16"/>
        <v>0</v>
      </c>
    </row>
    <row r="69" spans="1:16" x14ac:dyDescent="0.25">
      <c r="A69" s="6" t="s">
        <v>132</v>
      </c>
      <c r="B69" s="6" t="s">
        <v>133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5">
        <f t="shared" si="16"/>
        <v>0</v>
      </c>
    </row>
    <row r="70" spans="1:16" x14ac:dyDescent="0.25">
      <c r="A70" s="1" t="s">
        <v>134</v>
      </c>
      <c r="B70" s="1" t="s">
        <v>135</v>
      </c>
      <c r="C70" s="5">
        <f t="shared" ref="C70:O70" si="18">C75+C74+C73+C72+C71</f>
        <v>1134026.06</v>
      </c>
      <c r="D70" s="5">
        <f t="shared" si="18"/>
        <v>387862.47</v>
      </c>
      <c r="E70" s="5">
        <f t="shared" si="18"/>
        <v>55623338.799999997</v>
      </c>
      <c r="F70" s="5">
        <f t="shared" si="18"/>
        <v>1504910.78</v>
      </c>
      <c r="G70" s="5">
        <f t="shared" si="18"/>
        <v>558680.50999999989</v>
      </c>
      <c r="H70" s="5">
        <f t="shared" si="18"/>
        <v>10440845.57</v>
      </c>
      <c r="I70" s="5">
        <f t="shared" si="18"/>
        <v>24535.61</v>
      </c>
      <c r="J70" s="5">
        <f t="shared" si="18"/>
        <v>1856332.5799999998</v>
      </c>
      <c r="K70" s="5">
        <f t="shared" si="18"/>
        <v>346687.97000000003</v>
      </c>
      <c r="L70" s="5">
        <f t="shared" si="18"/>
        <v>74879.5</v>
      </c>
      <c r="M70" s="5">
        <f t="shared" si="18"/>
        <v>118987.18000000001</v>
      </c>
      <c r="N70" s="5">
        <f t="shared" si="18"/>
        <v>76388.039999999994</v>
      </c>
      <c r="O70" s="5">
        <f t="shared" si="18"/>
        <v>5205.91</v>
      </c>
      <c r="P70" s="5">
        <f t="shared" si="16"/>
        <v>72152680.980000004</v>
      </c>
    </row>
    <row r="71" spans="1:16" x14ac:dyDescent="0.25">
      <c r="A71" s="6" t="s">
        <v>136</v>
      </c>
      <c r="B71" s="6" t="s">
        <v>137</v>
      </c>
      <c r="C71" s="7">
        <v>19744.72</v>
      </c>
      <c r="D71" s="7">
        <v>101446.43</v>
      </c>
      <c r="E71" s="7">
        <v>6879700.6500000004</v>
      </c>
      <c r="F71" s="7">
        <v>40207.54</v>
      </c>
      <c r="G71" s="7">
        <v>958.74</v>
      </c>
      <c r="H71" s="7">
        <v>64195.4</v>
      </c>
      <c r="I71" s="7">
        <v>6926.34</v>
      </c>
      <c r="J71" s="7">
        <v>32713.93</v>
      </c>
      <c r="K71" s="7">
        <v>14415.9</v>
      </c>
      <c r="L71" s="7">
        <v>4375.93</v>
      </c>
      <c r="M71" s="7">
        <v>34549.47</v>
      </c>
      <c r="N71" s="7">
        <v>1346</v>
      </c>
      <c r="O71" s="7">
        <v>1512.13</v>
      </c>
      <c r="P71" s="5">
        <f t="shared" si="16"/>
        <v>7202093.1800000006</v>
      </c>
    </row>
    <row r="72" spans="1:16" x14ac:dyDescent="0.25">
      <c r="A72" s="6" t="s">
        <v>138</v>
      </c>
      <c r="B72" s="6" t="s">
        <v>139</v>
      </c>
      <c r="C72" s="7">
        <v>288.24</v>
      </c>
      <c r="D72" s="7">
        <v>108770.8</v>
      </c>
      <c r="E72" s="7">
        <v>21450219.02</v>
      </c>
      <c r="F72" s="7">
        <v>28719.67</v>
      </c>
      <c r="G72" s="7">
        <v>1916.57</v>
      </c>
      <c r="H72" s="7">
        <v>148318.39000000001</v>
      </c>
      <c r="I72" s="7">
        <v>1721.62</v>
      </c>
      <c r="J72" s="7">
        <v>23881.91</v>
      </c>
      <c r="K72" s="7">
        <v>15228.01</v>
      </c>
      <c r="L72" s="7">
        <v>11934.58</v>
      </c>
      <c r="M72" s="7">
        <v>42442.23</v>
      </c>
      <c r="N72" s="7">
        <v>2113.11</v>
      </c>
      <c r="O72" s="7">
        <v>1857.59</v>
      </c>
      <c r="P72" s="5">
        <f t="shared" si="16"/>
        <v>21837411.740000002</v>
      </c>
    </row>
    <row r="73" spans="1:16" x14ac:dyDescent="0.25">
      <c r="A73" s="6" t="s">
        <v>140</v>
      </c>
      <c r="B73" s="6" t="s">
        <v>141</v>
      </c>
      <c r="C73" s="7">
        <v>1113993.1000000001</v>
      </c>
      <c r="D73" s="7">
        <v>177645.24</v>
      </c>
      <c r="E73" s="7">
        <v>27293419.129999999</v>
      </c>
      <c r="F73" s="7">
        <v>1435983.57</v>
      </c>
      <c r="G73" s="7">
        <v>555805.19999999995</v>
      </c>
      <c r="H73" s="7">
        <v>10228331.779999999</v>
      </c>
      <c r="I73" s="7">
        <v>15887.65</v>
      </c>
      <c r="J73" s="7">
        <v>1799736.74</v>
      </c>
      <c r="K73" s="7">
        <v>317044.06</v>
      </c>
      <c r="L73" s="7">
        <v>58568.99</v>
      </c>
      <c r="M73" s="7">
        <v>41995.48</v>
      </c>
      <c r="N73" s="7">
        <v>72928.929999999993</v>
      </c>
      <c r="O73" s="7">
        <v>1836.19</v>
      </c>
      <c r="P73" s="5">
        <f t="shared" si="16"/>
        <v>43113176.059999995</v>
      </c>
    </row>
    <row r="74" spans="1:16" x14ac:dyDescent="0.25">
      <c r="A74" s="6" t="s">
        <v>142</v>
      </c>
      <c r="B74" s="6" t="s">
        <v>143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5">
        <f t="shared" si="16"/>
        <v>0</v>
      </c>
    </row>
    <row r="75" spans="1:16" x14ac:dyDescent="0.25">
      <c r="A75" s="6" t="s">
        <v>144</v>
      </c>
      <c r="B75" s="6" t="s">
        <v>145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5">
        <f t="shared" si="16"/>
        <v>0</v>
      </c>
    </row>
    <row r="76" spans="1:16" x14ac:dyDescent="0.25">
      <c r="A76" s="6" t="s">
        <v>146</v>
      </c>
      <c r="B76" s="6" t="s">
        <v>147</v>
      </c>
      <c r="C76" s="7">
        <v>0</v>
      </c>
      <c r="D76" s="7">
        <v>0</v>
      </c>
      <c r="E76" s="7">
        <v>2110362.2599999998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2680.56</v>
      </c>
      <c r="N76" s="7">
        <v>0</v>
      </c>
      <c r="O76" s="7">
        <v>118.41</v>
      </c>
      <c r="P76" s="5">
        <f t="shared" si="16"/>
        <v>2113161.23</v>
      </c>
    </row>
    <row r="77" spans="1:16" x14ac:dyDescent="0.25">
      <c r="A77" s="1" t="s">
        <v>148</v>
      </c>
      <c r="B77" s="1" t="s">
        <v>149</v>
      </c>
      <c r="C77" s="5">
        <f t="shared" ref="C77:O77" si="19">C78+C81+C82+C83+C84+C85</f>
        <v>1818624.3100000003</v>
      </c>
      <c r="D77" s="5">
        <f t="shared" si="19"/>
        <v>186714.39999999997</v>
      </c>
      <c r="E77" s="5">
        <f t="shared" si="19"/>
        <v>4832157.620000001</v>
      </c>
      <c r="F77" s="5">
        <f t="shared" si="19"/>
        <v>2388769.7000000002</v>
      </c>
      <c r="G77" s="5">
        <f t="shared" si="19"/>
        <v>1716618.18</v>
      </c>
      <c r="H77" s="5">
        <f t="shared" si="19"/>
        <v>16063761.940000001</v>
      </c>
      <c r="I77" s="5">
        <f t="shared" si="19"/>
        <v>110875.48000000001</v>
      </c>
      <c r="J77" s="5">
        <f t="shared" si="19"/>
        <v>2615427.84</v>
      </c>
      <c r="K77" s="5">
        <f t="shared" si="19"/>
        <v>1917970.94</v>
      </c>
      <c r="L77" s="5">
        <f t="shared" si="19"/>
        <v>1072517.8</v>
      </c>
      <c r="M77" s="5">
        <f t="shared" si="19"/>
        <v>53313.329999999994</v>
      </c>
      <c r="N77" s="5">
        <f t="shared" si="19"/>
        <v>918298.95</v>
      </c>
      <c r="O77" s="5">
        <f t="shared" si="19"/>
        <v>2326.2800000000002</v>
      </c>
      <c r="P77" s="5">
        <f t="shared" si="16"/>
        <v>33697376.770000003</v>
      </c>
    </row>
    <row r="78" spans="1:16" x14ac:dyDescent="0.25">
      <c r="A78" s="1" t="s">
        <v>150</v>
      </c>
      <c r="B78" s="1" t="s">
        <v>151</v>
      </c>
      <c r="C78" s="5">
        <f t="shared" ref="C78:O78" si="20">C80+C79</f>
        <v>1486516.6400000001</v>
      </c>
      <c r="D78" s="5">
        <f t="shared" si="20"/>
        <v>32377.47</v>
      </c>
      <c r="E78" s="5">
        <f t="shared" si="20"/>
        <v>3226204.39</v>
      </c>
      <c r="F78" s="5">
        <f t="shared" si="20"/>
        <v>374467.63</v>
      </c>
      <c r="G78" s="5">
        <f t="shared" si="20"/>
        <v>578995.43999999994</v>
      </c>
      <c r="H78" s="5">
        <f t="shared" si="20"/>
        <v>5914491.3600000003</v>
      </c>
      <c r="I78" s="5">
        <f t="shared" si="20"/>
        <v>39395.54</v>
      </c>
      <c r="J78" s="5">
        <f t="shared" si="20"/>
        <v>979607.96</v>
      </c>
      <c r="K78" s="5">
        <f t="shared" si="20"/>
        <v>622137.52</v>
      </c>
      <c r="L78" s="5">
        <f t="shared" si="20"/>
        <v>656934.99</v>
      </c>
      <c r="M78" s="5">
        <f t="shared" si="20"/>
        <v>22189.07</v>
      </c>
      <c r="N78" s="5">
        <f t="shared" si="20"/>
        <v>492740.22000000003</v>
      </c>
      <c r="O78" s="5">
        <f t="shared" si="20"/>
        <v>967.92</v>
      </c>
      <c r="P78" s="5">
        <f t="shared" si="16"/>
        <v>14427026.15</v>
      </c>
    </row>
    <row r="79" spans="1:16" x14ac:dyDescent="0.25">
      <c r="A79" s="6" t="s">
        <v>152</v>
      </c>
      <c r="B79" s="6" t="s">
        <v>153</v>
      </c>
      <c r="C79" s="7">
        <v>1117015.05</v>
      </c>
      <c r="D79" s="7">
        <v>23311.78</v>
      </c>
      <c r="E79" s="7">
        <v>2382414.2200000002</v>
      </c>
      <c r="F79" s="7">
        <v>269616.7</v>
      </c>
      <c r="G79" s="7">
        <v>416876.72</v>
      </c>
      <c r="H79" s="7">
        <v>4236442.32</v>
      </c>
      <c r="I79" s="7">
        <v>25450.99</v>
      </c>
      <c r="J79" s="7">
        <v>700273.25</v>
      </c>
      <c r="K79" s="7">
        <v>447939.01</v>
      </c>
      <c r="L79" s="7">
        <v>472993.19</v>
      </c>
      <c r="M79" s="7">
        <v>15934.44</v>
      </c>
      <c r="N79" s="7">
        <v>354772.96</v>
      </c>
      <c r="O79" s="7">
        <v>696.9</v>
      </c>
      <c r="P79" s="5">
        <f t="shared" si="16"/>
        <v>10463737.530000001</v>
      </c>
    </row>
    <row r="80" spans="1:16" x14ac:dyDescent="0.25">
      <c r="A80" s="6" t="s">
        <v>154</v>
      </c>
      <c r="B80" s="6" t="s">
        <v>155</v>
      </c>
      <c r="C80" s="7">
        <v>369501.59</v>
      </c>
      <c r="D80" s="7">
        <v>9065.69</v>
      </c>
      <c r="E80" s="7">
        <v>843790.17</v>
      </c>
      <c r="F80" s="7">
        <v>104850.93</v>
      </c>
      <c r="G80" s="7">
        <v>162118.72</v>
      </c>
      <c r="H80" s="7">
        <v>1678049.04</v>
      </c>
      <c r="I80" s="7">
        <v>13944.55</v>
      </c>
      <c r="J80" s="7">
        <v>279334.71000000002</v>
      </c>
      <c r="K80" s="7">
        <v>174198.51</v>
      </c>
      <c r="L80" s="7">
        <v>183941.8</v>
      </c>
      <c r="M80" s="7">
        <v>6254.63</v>
      </c>
      <c r="N80" s="7">
        <v>137967.26</v>
      </c>
      <c r="O80" s="7">
        <v>271.02</v>
      </c>
      <c r="P80" s="5">
        <f t="shared" si="16"/>
        <v>3963288.6199999996</v>
      </c>
    </row>
    <row r="81" spans="1:16" x14ac:dyDescent="0.25">
      <c r="A81" s="6" t="s">
        <v>156</v>
      </c>
      <c r="B81" s="6" t="s">
        <v>157</v>
      </c>
      <c r="C81" s="7">
        <v>30916.51</v>
      </c>
      <c r="D81" s="7">
        <v>41926.49</v>
      </c>
      <c r="E81" s="7">
        <v>132911.64000000001</v>
      </c>
      <c r="F81" s="7">
        <v>100831.58</v>
      </c>
      <c r="G81" s="7">
        <v>198187.89</v>
      </c>
      <c r="H81" s="7">
        <v>2120407.0699999998</v>
      </c>
      <c r="I81" s="7">
        <v>16709.95</v>
      </c>
      <c r="J81" s="7">
        <v>312489.53000000003</v>
      </c>
      <c r="K81" s="7">
        <v>203578.09</v>
      </c>
      <c r="L81" s="7">
        <v>61351.62</v>
      </c>
      <c r="M81" s="7">
        <v>4914.3500000000004</v>
      </c>
      <c r="N81" s="7">
        <v>67085.899999999994</v>
      </c>
      <c r="O81" s="7">
        <v>215.52</v>
      </c>
      <c r="P81" s="5">
        <f t="shared" si="16"/>
        <v>3291526.14</v>
      </c>
    </row>
    <row r="82" spans="1:16" x14ac:dyDescent="0.25">
      <c r="A82" s="6" t="s">
        <v>158</v>
      </c>
      <c r="B82" s="6" t="s">
        <v>159</v>
      </c>
      <c r="C82" s="7">
        <v>10184.969999999999</v>
      </c>
      <c r="D82" s="7">
        <v>4347.3900000000003</v>
      </c>
      <c r="E82" s="7">
        <v>126777.26</v>
      </c>
      <c r="F82" s="7">
        <v>0</v>
      </c>
      <c r="G82" s="7">
        <v>3515.88</v>
      </c>
      <c r="H82" s="7">
        <v>648207.72</v>
      </c>
      <c r="I82" s="7">
        <v>2949.6</v>
      </c>
      <c r="J82" s="7">
        <v>0</v>
      </c>
      <c r="K82" s="7">
        <v>63374.080000000002</v>
      </c>
      <c r="L82" s="7">
        <v>23668.25</v>
      </c>
      <c r="M82" s="7">
        <v>1489.19</v>
      </c>
      <c r="N82" s="7">
        <v>31116.07</v>
      </c>
      <c r="O82" s="7">
        <v>63.08</v>
      </c>
      <c r="P82" s="5">
        <f t="shared" si="16"/>
        <v>915693.48999999976</v>
      </c>
    </row>
    <row r="83" spans="1:16" x14ac:dyDescent="0.25">
      <c r="A83" s="6" t="s">
        <v>160</v>
      </c>
      <c r="B83" s="6" t="s">
        <v>161</v>
      </c>
      <c r="C83" s="7">
        <v>140376.62</v>
      </c>
      <c r="D83" s="7">
        <v>62397.86</v>
      </c>
      <c r="E83" s="7">
        <v>974754.52</v>
      </c>
      <c r="F83" s="7">
        <v>1324092.52</v>
      </c>
      <c r="G83" s="7">
        <v>529007.48</v>
      </c>
      <c r="H83" s="7">
        <v>3600110.12</v>
      </c>
      <c r="I83" s="7">
        <v>26250.83</v>
      </c>
      <c r="J83" s="7">
        <v>440953.68</v>
      </c>
      <c r="K83" s="7">
        <v>554212.79</v>
      </c>
      <c r="L83" s="7">
        <v>165702.79999999999</v>
      </c>
      <c r="M83" s="7">
        <v>13998.49</v>
      </c>
      <c r="N83" s="7">
        <v>136718</v>
      </c>
      <c r="O83" s="7">
        <v>609.95000000000005</v>
      </c>
      <c r="P83" s="5">
        <f t="shared" si="16"/>
        <v>7969185.6600000001</v>
      </c>
    </row>
    <row r="84" spans="1:16" x14ac:dyDescent="0.25">
      <c r="A84" s="6" t="s">
        <v>162</v>
      </c>
      <c r="B84" s="6" t="s">
        <v>163</v>
      </c>
      <c r="C84" s="7">
        <v>3166.48</v>
      </c>
      <c r="D84" s="7">
        <v>466.24</v>
      </c>
      <c r="E84" s="7">
        <v>75364.86</v>
      </c>
      <c r="F84" s="7">
        <v>265187.06</v>
      </c>
      <c r="G84" s="7">
        <v>6823.52</v>
      </c>
      <c r="H84" s="7">
        <v>51484.46</v>
      </c>
      <c r="I84" s="7">
        <v>1554.12</v>
      </c>
      <c r="J84" s="7">
        <v>10757.96</v>
      </c>
      <c r="K84" s="7">
        <v>3344.51</v>
      </c>
      <c r="L84" s="7">
        <v>4258.3</v>
      </c>
      <c r="M84" s="7">
        <v>595.66999999999996</v>
      </c>
      <c r="N84" s="7">
        <v>15303.43</v>
      </c>
      <c r="O84" s="7">
        <v>23.75</v>
      </c>
      <c r="P84" s="5">
        <f t="shared" si="16"/>
        <v>438330.36000000004</v>
      </c>
    </row>
    <row r="85" spans="1:16" x14ac:dyDescent="0.25">
      <c r="A85" s="6" t="s">
        <v>164</v>
      </c>
      <c r="B85" s="6" t="s">
        <v>165</v>
      </c>
      <c r="C85" s="7">
        <v>147463.09</v>
      </c>
      <c r="D85" s="7">
        <v>45198.95</v>
      </c>
      <c r="E85" s="7">
        <v>296144.95</v>
      </c>
      <c r="F85" s="7">
        <v>324190.90999999997</v>
      </c>
      <c r="G85" s="7">
        <v>400087.97</v>
      </c>
      <c r="H85" s="7">
        <v>3729061.21</v>
      </c>
      <c r="I85" s="7">
        <v>24015.439999999999</v>
      </c>
      <c r="J85" s="7">
        <v>871618.71</v>
      </c>
      <c r="K85" s="7">
        <v>471323.95</v>
      </c>
      <c r="L85" s="7">
        <v>160601.84</v>
      </c>
      <c r="M85" s="7">
        <v>10126.56</v>
      </c>
      <c r="N85" s="7">
        <v>175335.33</v>
      </c>
      <c r="O85" s="7">
        <v>446.06</v>
      </c>
      <c r="P85" s="5">
        <f t="shared" si="16"/>
        <v>6655614.9699999997</v>
      </c>
    </row>
    <row r="86" spans="1:16" x14ac:dyDescent="0.25">
      <c r="A86" s="1" t="s">
        <v>166</v>
      </c>
      <c r="B86" s="1" t="s">
        <v>167</v>
      </c>
      <c r="C86" s="5">
        <f t="shared" ref="C86:O86" si="21">C91+C90+C89+C88+C87</f>
        <v>92493.59</v>
      </c>
      <c r="D86" s="5">
        <f t="shared" si="21"/>
        <v>24943.599999999999</v>
      </c>
      <c r="E86" s="5">
        <f t="shared" si="21"/>
        <v>3428570.6599999997</v>
      </c>
      <c r="F86" s="5">
        <f t="shared" si="21"/>
        <v>465737.62</v>
      </c>
      <c r="G86" s="5">
        <f t="shared" si="21"/>
        <v>197544.06</v>
      </c>
      <c r="H86" s="5">
        <f t="shared" si="21"/>
        <v>237583.12</v>
      </c>
      <c r="I86" s="5">
        <f t="shared" si="21"/>
        <v>6400.2000000000007</v>
      </c>
      <c r="J86" s="5">
        <f t="shared" si="21"/>
        <v>81829.81</v>
      </c>
      <c r="K86" s="5">
        <f t="shared" si="21"/>
        <v>133137.04</v>
      </c>
      <c r="L86" s="5">
        <f t="shared" si="21"/>
        <v>30223.79</v>
      </c>
      <c r="M86" s="5">
        <f t="shared" si="21"/>
        <v>8786.25</v>
      </c>
      <c r="N86" s="5">
        <f t="shared" si="21"/>
        <v>40442.979999999996</v>
      </c>
      <c r="O86" s="5">
        <f t="shared" si="21"/>
        <v>386.75000000000006</v>
      </c>
      <c r="P86" s="5">
        <f t="shared" si="16"/>
        <v>4748079.47</v>
      </c>
    </row>
    <row r="87" spans="1:16" x14ac:dyDescent="0.25">
      <c r="A87" s="6" t="s">
        <v>168</v>
      </c>
      <c r="B87" s="6" t="s">
        <v>169</v>
      </c>
      <c r="C87" s="7">
        <v>28787.38</v>
      </c>
      <c r="D87" s="7">
        <v>11370.96</v>
      </c>
      <c r="E87" s="7">
        <v>232732.28</v>
      </c>
      <c r="F87" s="7">
        <v>142972.23000000001</v>
      </c>
      <c r="G87" s="7">
        <v>77804.56</v>
      </c>
      <c r="H87" s="7">
        <v>70734.87</v>
      </c>
      <c r="I87" s="7">
        <v>1508.19</v>
      </c>
      <c r="J87" s="7">
        <v>2599.73</v>
      </c>
      <c r="K87" s="7">
        <v>2425.0700000000002</v>
      </c>
      <c r="L87" s="7">
        <v>27235.119999999999</v>
      </c>
      <c r="M87" s="7">
        <v>595.66999999999996</v>
      </c>
      <c r="N87" s="7">
        <v>17624.689999999999</v>
      </c>
      <c r="O87" s="7">
        <v>23.3</v>
      </c>
      <c r="P87" s="5">
        <f t="shared" si="16"/>
        <v>616414.04999999993</v>
      </c>
    </row>
    <row r="88" spans="1:16" x14ac:dyDescent="0.25">
      <c r="A88" s="6" t="s">
        <v>170</v>
      </c>
      <c r="B88" s="6" t="s">
        <v>171</v>
      </c>
      <c r="C88" s="7">
        <v>63542.86</v>
      </c>
      <c r="D88" s="7">
        <v>13067.55</v>
      </c>
      <c r="E88" s="7">
        <v>2748610.73</v>
      </c>
      <c r="F88" s="7">
        <v>316819.78999999998</v>
      </c>
      <c r="G88" s="7">
        <v>109176.37</v>
      </c>
      <c r="H88" s="7">
        <v>40170.76</v>
      </c>
      <c r="I88" s="7">
        <v>1676.6</v>
      </c>
      <c r="J88" s="7">
        <v>64386.82</v>
      </c>
      <c r="K88" s="7">
        <v>77188.22</v>
      </c>
      <c r="L88" s="7">
        <v>494.37</v>
      </c>
      <c r="M88" s="7">
        <v>5807.87</v>
      </c>
      <c r="N88" s="7">
        <v>9884.35</v>
      </c>
      <c r="O88" s="7">
        <v>256.11</v>
      </c>
      <c r="P88" s="5">
        <f t="shared" si="16"/>
        <v>3451082.4000000004</v>
      </c>
    </row>
    <row r="89" spans="1:16" x14ac:dyDescent="0.25">
      <c r="A89" s="6" t="s">
        <v>172</v>
      </c>
      <c r="B89" s="6" t="s">
        <v>173</v>
      </c>
      <c r="C89" s="7">
        <v>113.09</v>
      </c>
      <c r="D89" s="7">
        <v>297.87</v>
      </c>
      <c r="E89" s="7">
        <v>0</v>
      </c>
      <c r="F89" s="7">
        <v>3407.42</v>
      </c>
      <c r="G89" s="7">
        <v>6813.27</v>
      </c>
      <c r="H89" s="7">
        <v>85551.8</v>
      </c>
      <c r="I89" s="7">
        <v>1722.54</v>
      </c>
      <c r="J89" s="7">
        <v>5632.76</v>
      </c>
      <c r="K89" s="7">
        <v>48248.38</v>
      </c>
      <c r="L89" s="7">
        <v>550.54</v>
      </c>
      <c r="M89" s="7">
        <v>148.91</v>
      </c>
      <c r="N89" s="7">
        <v>1536.25</v>
      </c>
      <c r="O89" s="7">
        <v>8.3699999999999992</v>
      </c>
      <c r="P89" s="5">
        <f t="shared" si="16"/>
        <v>154031.20000000001</v>
      </c>
    </row>
    <row r="90" spans="1:16" x14ac:dyDescent="0.25">
      <c r="A90" s="6" t="s">
        <v>174</v>
      </c>
      <c r="B90" s="6" t="s">
        <v>175</v>
      </c>
      <c r="C90" s="7">
        <v>50.26</v>
      </c>
      <c r="D90" s="7">
        <v>207.22</v>
      </c>
      <c r="E90" s="7">
        <v>76102.47</v>
      </c>
      <c r="F90" s="7">
        <v>2538.1799999999998</v>
      </c>
      <c r="G90" s="7">
        <v>3749.86</v>
      </c>
      <c r="H90" s="7">
        <v>41125.69</v>
      </c>
      <c r="I90" s="7">
        <v>1492.87</v>
      </c>
      <c r="J90" s="7">
        <v>9210.5</v>
      </c>
      <c r="K90" s="7">
        <v>5275.37</v>
      </c>
      <c r="L90" s="7">
        <v>1943.76</v>
      </c>
      <c r="M90" s="7">
        <v>148.91</v>
      </c>
      <c r="N90" s="7">
        <v>11397.69</v>
      </c>
      <c r="O90" s="7">
        <v>9.66</v>
      </c>
      <c r="P90" s="5">
        <f t="shared" si="16"/>
        <v>153252.44</v>
      </c>
    </row>
    <row r="91" spans="1:16" x14ac:dyDescent="0.25">
      <c r="A91" s="6" t="s">
        <v>176</v>
      </c>
      <c r="B91" s="6" t="s">
        <v>177</v>
      </c>
      <c r="C91" s="7">
        <v>0</v>
      </c>
      <c r="D91" s="7">
        <v>0</v>
      </c>
      <c r="E91" s="7">
        <v>371125.18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2084.89</v>
      </c>
      <c r="N91" s="7">
        <v>0</v>
      </c>
      <c r="O91" s="7">
        <v>89.31</v>
      </c>
      <c r="P91" s="5">
        <f t="shared" si="16"/>
        <v>373299.38</v>
      </c>
    </row>
    <row r="92" spans="1:16" x14ac:dyDescent="0.25">
      <c r="A92" s="1" t="s">
        <v>178</v>
      </c>
      <c r="B92" s="1" t="s">
        <v>179</v>
      </c>
      <c r="C92" s="5">
        <f t="shared" ref="C92:O92" si="22">C98+C97+C96+C95+C94+C93</f>
        <v>1388630.6600000001</v>
      </c>
      <c r="D92" s="5">
        <f t="shared" si="22"/>
        <v>111702.26</v>
      </c>
      <c r="E92" s="5">
        <f t="shared" si="22"/>
        <v>43454491.859999999</v>
      </c>
      <c r="F92" s="5">
        <f t="shared" si="22"/>
        <v>3750313.48</v>
      </c>
      <c r="G92" s="5">
        <f t="shared" si="22"/>
        <v>1735212.24</v>
      </c>
      <c r="H92" s="5">
        <f t="shared" si="22"/>
        <v>4481907.7600000007</v>
      </c>
      <c r="I92" s="5">
        <f t="shared" si="22"/>
        <v>55257.869999999995</v>
      </c>
      <c r="J92" s="5">
        <f t="shared" si="22"/>
        <v>1810617.86</v>
      </c>
      <c r="K92" s="5">
        <f t="shared" si="22"/>
        <v>461957.00999999995</v>
      </c>
      <c r="L92" s="5">
        <f t="shared" si="22"/>
        <v>99738.51999999999</v>
      </c>
      <c r="M92" s="5">
        <f t="shared" si="22"/>
        <v>93594.69</v>
      </c>
      <c r="N92" s="5">
        <f t="shared" si="22"/>
        <v>135128.38</v>
      </c>
      <c r="O92" s="5">
        <f t="shared" si="22"/>
        <v>4065.34</v>
      </c>
      <c r="P92" s="5">
        <f t="shared" si="16"/>
        <v>57582617.93</v>
      </c>
    </row>
    <row r="93" spans="1:16" x14ac:dyDescent="0.25">
      <c r="A93" s="6" t="s">
        <v>180</v>
      </c>
      <c r="B93" s="6" t="s">
        <v>181</v>
      </c>
      <c r="C93" s="7">
        <v>129913.86</v>
      </c>
      <c r="D93" s="7">
        <v>15502.33</v>
      </c>
      <c r="E93" s="7">
        <v>6529335.5300000003</v>
      </c>
      <c r="F93" s="7">
        <v>552800.46</v>
      </c>
      <c r="G93" s="7">
        <v>198773.54</v>
      </c>
      <c r="H93" s="7">
        <v>279767.49</v>
      </c>
      <c r="I93" s="7">
        <v>5695.77</v>
      </c>
      <c r="J93" s="7">
        <v>573972.43999999994</v>
      </c>
      <c r="K93" s="7">
        <v>40444.51</v>
      </c>
      <c r="L93" s="7">
        <v>31347.360000000001</v>
      </c>
      <c r="M93" s="7">
        <v>13402.83</v>
      </c>
      <c r="N93" s="7">
        <v>36245.43</v>
      </c>
      <c r="O93" s="7">
        <v>584.63</v>
      </c>
      <c r="P93" s="5">
        <f t="shared" si="16"/>
        <v>8407786.1800000016</v>
      </c>
    </row>
    <row r="94" spans="1:16" x14ac:dyDescent="0.25">
      <c r="A94" s="6" t="s">
        <v>182</v>
      </c>
      <c r="B94" s="6" t="s">
        <v>183</v>
      </c>
      <c r="C94" s="7">
        <v>212372.09</v>
      </c>
      <c r="D94" s="7">
        <v>17069.400000000001</v>
      </c>
      <c r="E94" s="7">
        <v>10629406.27</v>
      </c>
      <c r="F94" s="7">
        <v>480288.19</v>
      </c>
      <c r="G94" s="7">
        <v>727451.59</v>
      </c>
      <c r="H94" s="7">
        <v>143.75</v>
      </c>
      <c r="I94" s="7">
        <v>11544.54</v>
      </c>
      <c r="J94" s="7">
        <v>1002.75</v>
      </c>
      <c r="K94" s="7">
        <v>14791.73</v>
      </c>
      <c r="L94" s="7">
        <v>101.12</v>
      </c>
      <c r="M94" s="7">
        <v>18763.939999999999</v>
      </c>
      <c r="N94" s="7">
        <v>270.11</v>
      </c>
      <c r="O94" s="7">
        <v>822.51</v>
      </c>
      <c r="P94" s="5">
        <f t="shared" si="16"/>
        <v>12114027.989999996</v>
      </c>
    </row>
    <row r="95" spans="1:16" x14ac:dyDescent="0.25">
      <c r="A95" s="6" t="s">
        <v>184</v>
      </c>
      <c r="B95" s="6" t="s">
        <v>185</v>
      </c>
      <c r="C95" s="7">
        <v>79312.92</v>
      </c>
      <c r="D95" s="7">
        <v>16447.75</v>
      </c>
      <c r="E95" s="7">
        <v>1544509.54</v>
      </c>
      <c r="F95" s="7">
        <v>2240013.2799999998</v>
      </c>
      <c r="G95" s="7">
        <v>19210.37</v>
      </c>
      <c r="H95" s="7">
        <v>231082.16</v>
      </c>
      <c r="I95" s="7">
        <v>1087.07</v>
      </c>
      <c r="J95" s="7">
        <v>40456.86</v>
      </c>
      <c r="K95" s="7">
        <v>67131.679999999993</v>
      </c>
      <c r="L95" s="7">
        <v>1528.04</v>
      </c>
      <c r="M95" s="7">
        <v>7446.01</v>
      </c>
      <c r="N95" s="7">
        <v>4245.8</v>
      </c>
      <c r="O95" s="7">
        <v>328.86</v>
      </c>
      <c r="P95" s="5">
        <f t="shared" ref="P95:P101" si="23">C95+D95+E95+F95+G95+H95+I95+J95+K95+L95+M95+N95+O95</f>
        <v>4252800.34</v>
      </c>
    </row>
    <row r="96" spans="1:16" x14ac:dyDescent="0.25">
      <c r="A96" s="6" t="s">
        <v>186</v>
      </c>
      <c r="B96" s="6" t="s">
        <v>187</v>
      </c>
      <c r="C96" s="7">
        <v>450351.1</v>
      </c>
      <c r="D96" s="7">
        <v>25060.16</v>
      </c>
      <c r="E96" s="7">
        <v>22526591.789999999</v>
      </c>
      <c r="F96" s="7">
        <v>340949.83</v>
      </c>
      <c r="G96" s="7">
        <v>287817.45</v>
      </c>
      <c r="H96" s="7">
        <v>739416.78</v>
      </c>
      <c r="I96" s="7">
        <v>17202.099999999999</v>
      </c>
      <c r="J96" s="7">
        <v>264578.96000000002</v>
      </c>
      <c r="K96" s="7">
        <v>165260.48000000001</v>
      </c>
      <c r="L96" s="7">
        <v>19066.830000000002</v>
      </c>
      <c r="M96" s="7">
        <v>42366.16</v>
      </c>
      <c r="N96" s="7">
        <v>18072.060000000001</v>
      </c>
      <c r="O96" s="7">
        <v>1820.74</v>
      </c>
      <c r="P96" s="5">
        <f t="shared" si="23"/>
        <v>24898554.439999998</v>
      </c>
    </row>
    <row r="97" spans="1:16" x14ac:dyDescent="0.25">
      <c r="A97" s="6" t="s">
        <v>188</v>
      </c>
      <c r="B97" s="6" t="s">
        <v>189</v>
      </c>
      <c r="C97" s="7">
        <v>516680.69</v>
      </c>
      <c r="D97" s="7">
        <v>37622.620000000003</v>
      </c>
      <c r="E97" s="7">
        <v>179854.23</v>
      </c>
      <c r="F97" s="7">
        <v>136261.72</v>
      </c>
      <c r="G97" s="7">
        <v>501959.29</v>
      </c>
      <c r="H97" s="7">
        <v>3231497.58</v>
      </c>
      <c r="I97" s="7">
        <v>19728.39</v>
      </c>
      <c r="J97" s="7">
        <v>930606.85</v>
      </c>
      <c r="K97" s="7">
        <v>174328.61</v>
      </c>
      <c r="L97" s="7">
        <v>47695.17</v>
      </c>
      <c r="M97" s="7">
        <v>8041.67</v>
      </c>
      <c r="N97" s="7">
        <v>76294.98</v>
      </c>
      <c r="O97" s="7">
        <v>354.62</v>
      </c>
      <c r="P97" s="5">
        <f t="shared" si="23"/>
        <v>5860926.4199999999</v>
      </c>
    </row>
    <row r="98" spans="1:16" x14ac:dyDescent="0.25">
      <c r="A98" s="6" t="s">
        <v>190</v>
      </c>
      <c r="B98" s="6" t="s">
        <v>191</v>
      </c>
      <c r="C98" s="7">
        <v>0</v>
      </c>
      <c r="D98" s="7">
        <v>0</v>
      </c>
      <c r="E98" s="7">
        <v>2044794.5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3574.08</v>
      </c>
      <c r="N98" s="7">
        <v>0</v>
      </c>
      <c r="O98" s="7">
        <v>153.97999999999999</v>
      </c>
      <c r="P98" s="5">
        <f t="shared" si="23"/>
        <v>2048522.56</v>
      </c>
    </row>
    <row r="99" spans="1:16" x14ac:dyDescent="0.25">
      <c r="A99" s="6" t="s">
        <v>192</v>
      </c>
      <c r="B99" s="6" t="s">
        <v>193</v>
      </c>
      <c r="C99" s="7">
        <v>0</v>
      </c>
      <c r="D99" s="7">
        <v>297.87</v>
      </c>
      <c r="E99" s="7">
        <v>988203.22</v>
      </c>
      <c r="F99" s="7">
        <v>3407.42</v>
      </c>
      <c r="G99" s="7">
        <v>6782.54</v>
      </c>
      <c r="H99" s="7">
        <v>790.65</v>
      </c>
      <c r="I99" s="7">
        <v>398.08</v>
      </c>
      <c r="J99" s="7">
        <v>5608.01</v>
      </c>
      <c r="K99" s="7">
        <v>114587.04</v>
      </c>
      <c r="L99" s="7">
        <v>1999.94</v>
      </c>
      <c r="M99" s="7">
        <v>3781.08</v>
      </c>
      <c r="N99" s="7">
        <v>1527.81</v>
      </c>
      <c r="O99" s="7">
        <v>159.94</v>
      </c>
      <c r="P99" s="5">
        <f t="shared" si="23"/>
        <v>1127543.6000000001</v>
      </c>
    </row>
    <row r="100" spans="1:16" x14ac:dyDescent="0.25">
      <c r="A100" s="6" t="s">
        <v>194</v>
      </c>
      <c r="B100" s="6" t="s">
        <v>195</v>
      </c>
      <c r="C100" s="7">
        <v>168423.66</v>
      </c>
      <c r="D100" s="7">
        <v>2992.39</v>
      </c>
      <c r="E100" s="7">
        <v>92488.62</v>
      </c>
      <c r="F100" s="7">
        <v>2094011.92</v>
      </c>
      <c r="G100" s="7">
        <v>735</v>
      </c>
      <c r="H100" s="7">
        <v>219731.43</v>
      </c>
      <c r="I100" s="7">
        <v>0</v>
      </c>
      <c r="J100" s="7">
        <v>0</v>
      </c>
      <c r="K100" s="7">
        <v>36561.97</v>
      </c>
      <c r="L100" s="7">
        <v>0</v>
      </c>
      <c r="M100" s="7">
        <v>3425.17</v>
      </c>
      <c r="N100" s="7">
        <v>0</v>
      </c>
      <c r="O100" s="7">
        <v>142.13</v>
      </c>
      <c r="P100" s="5">
        <f t="shared" si="23"/>
        <v>2618512.29</v>
      </c>
    </row>
    <row r="101" spans="1:16" x14ac:dyDescent="0.25">
      <c r="A101" s="1">
        <v>29999</v>
      </c>
      <c r="B101" s="1" t="s">
        <v>196</v>
      </c>
      <c r="C101" s="5">
        <f t="shared" ref="C101:O101" si="24">C31+C48+C49+C50+C51+C57+C63+C77+C86+C92+C99+C100</f>
        <v>80525590.559999987</v>
      </c>
      <c r="D101" s="5">
        <f t="shared" si="24"/>
        <v>1935944.42</v>
      </c>
      <c r="E101" s="5">
        <f t="shared" si="24"/>
        <v>278619990.62</v>
      </c>
      <c r="F101" s="5">
        <f t="shared" si="24"/>
        <v>16211202.85</v>
      </c>
      <c r="G101" s="5">
        <f t="shared" si="24"/>
        <v>17059202.43</v>
      </c>
      <c r="H101" s="5">
        <f t="shared" si="24"/>
        <v>76102173.25000003</v>
      </c>
      <c r="I101" s="5">
        <f t="shared" si="24"/>
        <v>492235.93000000005</v>
      </c>
      <c r="J101" s="5">
        <f t="shared" si="24"/>
        <v>14038716.049999999</v>
      </c>
      <c r="K101" s="5">
        <f t="shared" si="24"/>
        <v>12982542.619999999</v>
      </c>
      <c r="L101" s="5">
        <f t="shared" si="24"/>
        <v>4896706.9800000004</v>
      </c>
      <c r="M101" s="5">
        <f t="shared" si="24"/>
        <v>842571.82000000007</v>
      </c>
      <c r="N101" s="5">
        <f t="shared" si="24"/>
        <v>4037734.4000000004</v>
      </c>
      <c r="O101" s="5">
        <f t="shared" si="24"/>
        <v>37436.720000000008</v>
      </c>
      <c r="P101" s="5">
        <f t="shared" si="23"/>
        <v>507782048.65000015</v>
      </c>
    </row>
    <row r="102" spans="1:16" x14ac:dyDescent="0.25">
      <c r="A102" s="9" t="s">
        <v>1</v>
      </c>
      <c r="B102" s="9" t="s">
        <v>1</v>
      </c>
      <c r="C102" s="10" t="s">
        <v>1</v>
      </c>
      <c r="D102" s="10" t="s">
        <v>1</v>
      </c>
      <c r="E102" s="10" t="s">
        <v>1</v>
      </c>
      <c r="F102" s="10" t="s">
        <v>1</v>
      </c>
      <c r="G102" s="10" t="s">
        <v>1</v>
      </c>
      <c r="H102" s="10" t="s">
        <v>1</v>
      </c>
      <c r="I102" s="10" t="s">
        <v>1</v>
      </c>
      <c r="J102" s="10" t="s">
        <v>1</v>
      </c>
      <c r="K102" s="10" t="s">
        <v>1</v>
      </c>
      <c r="L102" s="10" t="s">
        <v>1</v>
      </c>
      <c r="M102" s="10" t="s">
        <v>1</v>
      </c>
      <c r="N102" s="10" t="s">
        <v>1</v>
      </c>
      <c r="O102" s="10" t="s">
        <v>1</v>
      </c>
      <c r="P102" s="10" t="s">
        <v>1</v>
      </c>
    </row>
    <row r="103" spans="1:16" x14ac:dyDescent="0.25">
      <c r="A103" s="1" t="s">
        <v>197</v>
      </c>
      <c r="B103" s="1" t="s">
        <v>198</v>
      </c>
      <c r="C103" s="2">
        <f t="shared" ref="C103:O103" si="25">C104+C107</f>
        <v>2785336.6799999997</v>
      </c>
      <c r="D103" s="2">
        <f t="shared" si="25"/>
        <v>43281.06</v>
      </c>
      <c r="E103" s="2">
        <f t="shared" si="25"/>
        <v>3311614.4499999997</v>
      </c>
      <c r="F103" s="2">
        <f t="shared" si="25"/>
        <v>6351912.5499999998</v>
      </c>
      <c r="G103" s="2">
        <f t="shared" si="25"/>
        <v>2169382.6</v>
      </c>
      <c r="H103" s="2">
        <f t="shared" si="25"/>
        <v>8123760.3999999994</v>
      </c>
      <c r="I103" s="2">
        <f t="shared" si="25"/>
        <v>20544.900000000001</v>
      </c>
      <c r="J103" s="2">
        <f t="shared" si="25"/>
        <v>2083677.5500000003</v>
      </c>
      <c r="K103" s="2">
        <f t="shared" si="25"/>
        <v>126312.98000000001</v>
      </c>
      <c r="L103" s="2">
        <f t="shared" si="25"/>
        <v>878192.34</v>
      </c>
      <c r="M103" s="2">
        <f t="shared" si="25"/>
        <v>26159.11</v>
      </c>
      <c r="N103" s="2">
        <f t="shared" si="25"/>
        <v>153344.59000000003</v>
      </c>
      <c r="O103" s="2">
        <f t="shared" si="25"/>
        <v>1137.77</v>
      </c>
      <c r="P103" s="2">
        <f t="shared" ref="P103:P122" si="26">C103+D103+E103+F103+G103+H103+I103+J103+K103+L103+M103+N103+O103</f>
        <v>26074656.979999997</v>
      </c>
    </row>
    <row r="104" spans="1:16" x14ac:dyDescent="0.25">
      <c r="A104" s="1" t="s">
        <v>199</v>
      </c>
      <c r="B104" s="1" t="s">
        <v>200</v>
      </c>
      <c r="C104" s="2">
        <f t="shared" ref="C104:O104" si="27">C106+C105</f>
        <v>1727876.3499999999</v>
      </c>
      <c r="D104" s="2">
        <f t="shared" si="27"/>
        <v>26849.29</v>
      </c>
      <c r="E104" s="2">
        <f t="shared" si="27"/>
        <v>215705.34</v>
      </c>
      <c r="F104" s="2">
        <f t="shared" si="27"/>
        <v>3940392.4</v>
      </c>
      <c r="G104" s="2">
        <f t="shared" si="27"/>
        <v>1334321.8900000001</v>
      </c>
      <c r="H104" s="2">
        <f t="shared" si="27"/>
        <v>5039553.5999999996</v>
      </c>
      <c r="I104" s="2">
        <f t="shared" si="27"/>
        <v>12744.98</v>
      </c>
      <c r="J104" s="2">
        <f t="shared" si="27"/>
        <v>1292603.9400000002</v>
      </c>
      <c r="K104" s="2">
        <f t="shared" si="27"/>
        <v>78357.930000000008</v>
      </c>
      <c r="L104" s="2">
        <f t="shared" si="27"/>
        <v>544784.32999999996</v>
      </c>
      <c r="M104" s="2">
        <f t="shared" si="27"/>
        <v>16227.74</v>
      </c>
      <c r="N104" s="2">
        <f t="shared" si="27"/>
        <v>95126.920000000013</v>
      </c>
      <c r="O104" s="2">
        <f t="shared" si="27"/>
        <v>705.81000000000006</v>
      </c>
      <c r="P104" s="2">
        <f t="shared" si="26"/>
        <v>14325250.52</v>
      </c>
    </row>
    <row r="105" spans="1:16" x14ac:dyDescent="0.25">
      <c r="A105" s="6" t="s">
        <v>201</v>
      </c>
      <c r="B105" s="6" t="s">
        <v>202</v>
      </c>
      <c r="C105" s="12">
        <v>1468694.9</v>
      </c>
      <c r="D105" s="12">
        <v>22821.9</v>
      </c>
      <c r="E105" s="12">
        <v>183349.54</v>
      </c>
      <c r="F105" s="12">
        <v>3349333.54</v>
      </c>
      <c r="G105" s="12">
        <v>1134173.6100000001</v>
      </c>
      <c r="H105" s="12">
        <v>4283620.5599999996</v>
      </c>
      <c r="I105" s="12">
        <v>10833.23</v>
      </c>
      <c r="J105" s="12">
        <v>1098713.3500000001</v>
      </c>
      <c r="K105" s="12">
        <v>66604.240000000005</v>
      </c>
      <c r="L105" s="12">
        <v>463066.68</v>
      </c>
      <c r="M105" s="12">
        <v>13793.58</v>
      </c>
      <c r="N105" s="12">
        <v>80857.88</v>
      </c>
      <c r="O105" s="12">
        <v>599.94000000000005</v>
      </c>
      <c r="P105" s="2">
        <f t="shared" si="26"/>
        <v>12176462.950000001</v>
      </c>
    </row>
    <row r="106" spans="1:16" x14ac:dyDescent="0.25">
      <c r="A106" s="6" t="s">
        <v>203</v>
      </c>
      <c r="B106" s="6" t="s">
        <v>204</v>
      </c>
      <c r="C106" s="12">
        <v>259181.45</v>
      </c>
      <c r="D106" s="12">
        <v>4027.39</v>
      </c>
      <c r="E106" s="12">
        <v>32355.8</v>
      </c>
      <c r="F106" s="12">
        <v>591058.86</v>
      </c>
      <c r="G106" s="12">
        <v>200148.28</v>
      </c>
      <c r="H106" s="12">
        <v>755933.04</v>
      </c>
      <c r="I106" s="12">
        <v>1911.75</v>
      </c>
      <c r="J106" s="12">
        <v>193890.59</v>
      </c>
      <c r="K106" s="12">
        <v>11753.69</v>
      </c>
      <c r="L106" s="12">
        <v>81717.649999999994</v>
      </c>
      <c r="M106" s="12">
        <v>2434.16</v>
      </c>
      <c r="N106" s="12">
        <v>14269.04</v>
      </c>
      <c r="O106" s="12">
        <v>105.87</v>
      </c>
      <c r="P106" s="2">
        <f t="shared" si="26"/>
        <v>2148787.5700000003</v>
      </c>
    </row>
    <row r="107" spans="1:16" x14ac:dyDescent="0.25">
      <c r="A107" s="6" t="s">
        <v>205</v>
      </c>
      <c r="B107" s="6" t="s">
        <v>206</v>
      </c>
      <c r="C107" s="12">
        <v>1057460.33</v>
      </c>
      <c r="D107" s="12">
        <v>16431.77</v>
      </c>
      <c r="E107" s="12">
        <v>3095909.11</v>
      </c>
      <c r="F107" s="12">
        <v>2411520.15</v>
      </c>
      <c r="G107" s="12">
        <v>835060.71</v>
      </c>
      <c r="H107" s="12">
        <v>3084206.8</v>
      </c>
      <c r="I107" s="12">
        <v>7799.92</v>
      </c>
      <c r="J107" s="12">
        <v>791073.61</v>
      </c>
      <c r="K107" s="12">
        <v>47955.05</v>
      </c>
      <c r="L107" s="12">
        <v>333408.01</v>
      </c>
      <c r="M107" s="12">
        <v>9931.3700000000008</v>
      </c>
      <c r="N107" s="12">
        <v>58217.67</v>
      </c>
      <c r="O107" s="12">
        <v>431.96</v>
      </c>
      <c r="P107" s="2">
        <f t="shared" si="26"/>
        <v>11749406.459999999</v>
      </c>
    </row>
    <row r="108" spans="1:16" x14ac:dyDescent="0.25">
      <c r="A108" s="1" t="s">
        <v>207</v>
      </c>
      <c r="B108" s="1" t="s">
        <v>208</v>
      </c>
      <c r="C108" s="2">
        <f t="shared" ref="C108:O108" si="28">C113+C112+C111+C110+C109</f>
        <v>19371041.880000003</v>
      </c>
      <c r="D108" s="2">
        <f t="shared" si="28"/>
        <v>654901.49</v>
      </c>
      <c r="E108" s="2">
        <f t="shared" si="28"/>
        <v>167836268.06</v>
      </c>
      <c r="F108" s="2">
        <f t="shared" si="28"/>
        <v>9810029.2899999991</v>
      </c>
      <c r="G108" s="2">
        <f t="shared" si="28"/>
        <v>34194849.170000002</v>
      </c>
      <c r="H108" s="2">
        <f t="shared" si="28"/>
        <v>60334560.75</v>
      </c>
      <c r="I108" s="2">
        <f t="shared" si="28"/>
        <v>190587.91000000003</v>
      </c>
      <c r="J108" s="2">
        <f t="shared" si="28"/>
        <v>11968440.32</v>
      </c>
      <c r="K108" s="2">
        <f t="shared" si="28"/>
        <v>3392255.87</v>
      </c>
      <c r="L108" s="2">
        <f t="shared" si="28"/>
        <v>3705827.4</v>
      </c>
      <c r="M108" s="2">
        <f t="shared" si="28"/>
        <v>519345.5</v>
      </c>
      <c r="N108" s="2">
        <f t="shared" si="28"/>
        <v>1241282.68</v>
      </c>
      <c r="O108" s="2">
        <f t="shared" si="28"/>
        <v>21142.329999999998</v>
      </c>
      <c r="P108" s="2">
        <f t="shared" si="26"/>
        <v>313240532.64999998</v>
      </c>
    </row>
    <row r="109" spans="1:16" x14ac:dyDescent="0.25">
      <c r="A109" s="6" t="s">
        <v>209</v>
      </c>
      <c r="B109" s="6" t="s">
        <v>210</v>
      </c>
      <c r="C109" s="12">
        <v>463245.14</v>
      </c>
      <c r="D109" s="12">
        <v>15665.48</v>
      </c>
      <c r="E109" s="12">
        <v>4447661.0999999996</v>
      </c>
      <c r="F109" s="12">
        <v>242452.1</v>
      </c>
      <c r="G109" s="12">
        <v>811200.52</v>
      </c>
      <c r="H109" s="12">
        <v>1441996</v>
      </c>
      <c r="I109" s="12">
        <v>4547.95</v>
      </c>
      <c r="J109" s="12">
        <v>286045.71999999997</v>
      </c>
      <c r="K109" s="12">
        <v>79617.78</v>
      </c>
      <c r="L109" s="12">
        <v>88569.27</v>
      </c>
      <c r="M109" s="12">
        <v>12412.36</v>
      </c>
      <c r="N109" s="12">
        <v>29666.639999999999</v>
      </c>
      <c r="O109" s="12">
        <v>505.3</v>
      </c>
      <c r="P109" s="2">
        <f t="shared" si="26"/>
        <v>7923585.3599999994</v>
      </c>
    </row>
    <row r="110" spans="1:16" x14ac:dyDescent="0.25">
      <c r="A110" s="6" t="s">
        <v>211</v>
      </c>
      <c r="B110" s="6" t="s">
        <v>212</v>
      </c>
      <c r="C110" s="12">
        <v>1688228.1</v>
      </c>
      <c r="D110" s="12">
        <v>57090.53</v>
      </c>
      <c r="E110" s="12">
        <v>9029591.2200000007</v>
      </c>
      <c r="F110" s="12">
        <v>883580.66</v>
      </c>
      <c r="G110" s="12">
        <v>2956299.82</v>
      </c>
      <c r="H110" s="12">
        <v>5255140.24</v>
      </c>
      <c r="I110" s="12">
        <v>16574.32</v>
      </c>
      <c r="J110" s="12">
        <v>1042451.15</v>
      </c>
      <c r="K110" s="12">
        <v>290155.15999999997</v>
      </c>
      <c r="L110" s="12">
        <v>322777.57</v>
      </c>
      <c r="M110" s="12">
        <v>45235</v>
      </c>
      <c r="N110" s="12">
        <v>108115.73</v>
      </c>
      <c r="O110" s="12">
        <v>1841.5</v>
      </c>
      <c r="P110" s="2">
        <f t="shared" si="26"/>
        <v>21697081</v>
      </c>
    </row>
    <row r="111" spans="1:16" x14ac:dyDescent="0.25">
      <c r="A111" s="6" t="s">
        <v>213</v>
      </c>
      <c r="B111" s="6" t="s">
        <v>214</v>
      </c>
      <c r="C111" s="12">
        <v>17219568.640000001</v>
      </c>
      <c r="D111" s="12">
        <v>582145.48</v>
      </c>
      <c r="E111" s="12">
        <v>154359015.74000001</v>
      </c>
      <c r="F111" s="12">
        <v>8683996.5299999993</v>
      </c>
      <c r="G111" s="12">
        <v>30427348.829999998</v>
      </c>
      <c r="H111" s="12">
        <v>53637424.509999998</v>
      </c>
      <c r="I111" s="12">
        <v>169465.64</v>
      </c>
      <c r="J111" s="12">
        <v>10639943.449999999</v>
      </c>
      <c r="K111" s="12">
        <v>3022482.93</v>
      </c>
      <c r="L111" s="12">
        <v>3294480.56</v>
      </c>
      <c r="M111" s="12">
        <v>461698.14</v>
      </c>
      <c r="N111" s="12">
        <v>1103500.31</v>
      </c>
      <c r="O111" s="12">
        <v>18795.53</v>
      </c>
      <c r="P111" s="2">
        <f t="shared" si="26"/>
        <v>283619866.28999996</v>
      </c>
    </row>
    <row r="112" spans="1:16" x14ac:dyDescent="0.25">
      <c r="A112" s="6" t="s">
        <v>215</v>
      </c>
      <c r="B112" s="6" t="s">
        <v>216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">
        <f t="shared" si="26"/>
        <v>0</v>
      </c>
    </row>
    <row r="113" spans="1:16" x14ac:dyDescent="0.25">
      <c r="A113" s="6" t="s">
        <v>217</v>
      </c>
      <c r="B113" s="6" t="s">
        <v>218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">
        <f t="shared" si="26"/>
        <v>0</v>
      </c>
    </row>
    <row r="114" spans="1:16" x14ac:dyDescent="0.25">
      <c r="A114" s="6" t="s">
        <v>219</v>
      </c>
      <c r="B114" s="6" t="s">
        <v>220</v>
      </c>
      <c r="C114" s="12">
        <v>0</v>
      </c>
      <c r="D114" s="12">
        <v>0</v>
      </c>
      <c r="E114" s="12">
        <v>294170.98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">
        <f t="shared" si="26"/>
        <v>294170.98</v>
      </c>
    </row>
    <row r="115" spans="1:16" x14ac:dyDescent="0.25">
      <c r="A115" s="6" t="s">
        <v>221</v>
      </c>
      <c r="B115" s="6" t="s">
        <v>222</v>
      </c>
      <c r="C115" s="12">
        <v>168712.79</v>
      </c>
      <c r="D115" s="12">
        <v>9013.85</v>
      </c>
      <c r="E115" s="12">
        <v>25957082.850000001</v>
      </c>
      <c r="F115" s="12">
        <v>14104</v>
      </c>
      <c r="G115" s="12">
        <v>105914.43</v>
      </c>
      <c r="H115" s="12">
        <v>1814696.85</v>
      </c>
      <c r="I115" s="12">
        <v>2362.81</v>
      </c>
      <c r="J115" s="12">
        <v>561856.93999999994</v>
      </c>
      <c r="K115" s="12">
        <v>170661</v>
      </c>
      <c r="L115" s="12">
        <v>137501.44</v>
      </c>
      <c r="M115" s="12">
        <v>55845.02</v>
      </c>
      <c r="N115" s="12">
        <v>50713.1</v>
      </c>
      <c r="O115" s="12">
        <v>2527.64</v>
      </c>
      <c r="P115" s="2">
        <f t="shared" si="26"/>
        <v>29050992.720000006</v>
      </c>
    </row>
    <row r="116" spans="1:16" x14ac:dyDescent="0.25">
      <c r="A116" s="6" t="s">
        <v>223</v>
      </c>
      <c r="B116" s="6" t="s">
        <v>224</v>
      </c>
      <c r="C116" s="12">
        <v>0</v>
      </c>
      <c r="D116" s="12">
        <v>0</v>
      </c>
      <c r="E116" s="12">
        <v>703454.09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">
        <f t="shared" si="26"/>
        <v>703454.09</v>
      </c>
    </row>
    <row r="117" spans="1:16" x14ac:dyDescent="0.25">
      <c r="A117" s="6" t="s">
        <v>225</v>
      </c>
      <c r="B117" s="6" t="s">
        <v>226</v>
      </c>
      <c r="C117" s="12">
        <v>1119568.81</v>
      </c>
      <c r="D117" s="12">
        <v>7062.14</v>
      </c>
      <c r="E117" s="12">
        <v>3613.45</v>
      </c>
      <c r="F117" s="12">
        <v>706198.3</v>
      </c>
      <c r="G117" s="12">
        <v>101767</v>
      </c>
      <c r="H117" s="12">
        <v>3018957.1</v>
      </c>
      <c r="I117" s="12">
        <v>2362.83</v>
      </c>
      <c r="J117" s="12">
        <v>91138.38</v>
      </c>
      <c r="K117" s="12">
        <v>305531.65999999997</v>
      </c>
      <c r="L117" s="12">
        <v>169208.33</v>
      </c>
      <c r="M117" s="12">
        <v>11912.77</v>
      </c>
      <c r="N117" s="12">
        <v>56403.19</v>
      </c>
      <c r="O117" s="12">
        <v>470.4</v>
      </c>
      <c r="P117" s="2">
        <f t="shared" si="26"/>
        <v>5594194.3600000003</v>
      </c>
    </row>
    <row r="118" spans="1:16" x14ac:dyDescent="0.25">
      <c r="A118" s="6" t="s">
        <v>227</v>
      </c>
      <c r="B118" s="6" t="s">
        <v>228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">
        <f t="shared" si="26"/>
        <v>0</v>
      </c>
    </row>
    <row r="119" spans="1:16" x14ac:dyDescent="0.25">
      <c r="A119" s="6" t="s">
        <v>229</v>
      </c>
      <c r="B119" s="6" t="s">
        <v>230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">
        <f t="shared" si="26"/>
        <v>0</v>
      </c>
    </row>
    <row r="120" spans="1:16" x14ac:dyDescent="0.25">
      <c r="A120" s="1">
        <v>39999</v>
      </c>
      <c r="B120" s="1" t="s">
        <v>231</v>
      </c>
      <c r="C120" s="2">
        <f t="shared" ref="C120:O120" si="29">C103+C108+C114+C115+C116+C117+C118+C119</f>
        <v>23444660.16</v>
      </c>
      <c r="D120" s="2">
        <f t="shared" si="29"/>
        <v>714258.54</v>
      </c>
      <c r="E120" s="2">
        <f t="shared" si="29"/>
        <v>198106203.87999997</v>
      </c>
      <c r="F120" s="2">
        <f t="shared" si="29"/>
        <v>16882244.140000001</v>
      </c>
      <c r="G120" s="2">
        <f t="shared" si="29"/>
        <v>36571913.200000003</v>
      </c>
      <c r="H120" s="2">
        <f t="shared" si="29"/>
        <v>73291975.099999994</v>
      </c>
      <c r="I120" s="2">
        <f t="shared" si="29"/>
        <v>215858.45</v>
      </c>
      <c r="J120" s="2">
        <f t="shared" si="29"/>
        <v>14705113.190000001</v>
      </c>
      <c r="K120" s="2">
        <f t="shared" si="29"/>
        <v>3994761.5100000002</v>
      </c>
      <c r="L120" s="2">
        <f t="shared" si="29"/>
        <v>4890729.5100000007</v>
      </c>
      <c r="M120" s="2">
        <f t="shared" si="29"/>
        <v>613262.4</v>
      </c>
      <c r="N120" s="2">
        <f t="shared" si="29"/>
        <v>1501743.56</v>
      </c>
      <c r="O120" s="2">
        <f t="shared" si="29"/>
        <v>25278.14</v>
      </c>
      <c r="P120" s="2">
        <f t="shared" si="26"/>
        <v>374958001.77999991</v>
      </c>
    </row>
    <row r="121" spans="1:16" x14ac:dyDescent="0.25">
      <c r="A121" s="13">
        <v>48888</v>
      </c>
      <c r="B121" s="13" t="s">
        <v>232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">
        <f t="shared" si="26"/>
        <v>0</v>
      </c>
    </row>
    <row r="122" spans="1:16" x14ac:dyDescent="0.25">
      <c r="A122" s="1">
        <v>49999</v>
      </c>
      <c r="B122" s="1" t="s">
        <v>233</v>
      </c>
      <c r="C122" s="2">
        <f t="shared" ref="C122:O122" si="30">C29+C101+C120+C121</f>
        <v>109351001.42999998</v>
      </c>
      <c r="D122" s="2">
        <f t="shared" si="30"/>
        <v>3424110.29</v>
      </c>
      <c r="E122" s="2">
        <f t="shared" si="30"/>
        <v>477859791.53999996</v>
      </c>
      <c r="F122" s="2">
        <f t="shared" si="30"/>
        <v>41154550.090000004</v>
      </c>
      <c r="G122" s="2">
        <f t="shared" si="30"/>
        <v>55688445.400000006</v>
      </c>
      <c r="H122" s="2">
        <f t="shared" si="30"/>
        <v>162932434.21000004</v>
      </c>
      <c r="I122" s="2">
        <f t="shared" si="30"/>
        <v>858213.04</v>
      </c>
      <c r="J122" s="2">
        <f t="shared" si="30"/>
        <v>30465520.609999999</v>
      </c>
      <c r="K122" s="2">
        <f t="shared" si="30"/>
        <v>22245312.260000002</v>
      </c>
      <c r="L122" s="2">
        <f t="shared" si="30"/>
        <v>10797894.850000001</v>
      </c>
      <c r="M122" s="2">
        <f t="shared" si="30"/>
        <v>1525322.4900000002</v>
      </c>
      <c r="N122" s="2">
        <f t="shared" si="30"/>
        <v>7001347.8600000013</v>
      </c>
      <c r="O122" s="2">
        <f t="shared" si="30"/>
        <v>65152.30000000001</v>
      </c>
      <c r="P122" s="2">
        <f t="shared" si="26"/>
        <v>923369096.37</v>
      </c>
    </row>
    <row r="123" spans="1:16" s="24" customForma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 s="24" customFormat="1" x14ac:dyDescent="0.25">
      <c r="A124" s="14"/>
      <c r="B124" s="19" t="s">
        <v>238</v>
      </c>
      <c r="C124" s="20"/>
      <c r="D124" s="21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 s="24" customForma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16" s="24" customFormat="1" x14ac:dyDescent="0.25">
      <c r="A126" s="14"/>
      <c r="B126" s="22" t="s">
        <v>239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</sheetData>
  <mergeCells count="17">
    <mergeCell ref="L9:L10"/>
    <mergeCell ref="M9:M10"/>
    <mergeCell ref="N9:N10"/>
    <mergeCell ref="O9:O10"/>
    <mergeCell ref="P9:P10"/>
    <mergeCell ref="C8:D8"/>
    <mergeCell ref="E8:G8"/>
    <mergeCell ref="H8:K8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pageMargins left="0.31496062992125984" right="0.31496062992125984" top="0.35433070866141736" bottom="0.35433070866141736" header="0.31496062992125984" footer="0.31496062992125984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1079</vt:i4>
      </vt:variant>
    </vt:vector>
  </HeadingPairs>
  <TitlesOfParts>
    <vt:vector size="1080" baseType="lpstr">
      <vt:lpstr>791840</vt:lpstr>
      <vt:lpstr>SQCR_791840_85081_323358_10</vt:lpstr>
      <vt:lpstr>SQCR_791840_85081_323358_100</vt:lpstr>
      <vt:lpstr>SQCR_791840_85081_323358_102</vt:lpstr>
      <vt:lpstr>SQCR_791840_85081_323358_103</vt:lpstr>
      <vt:lpstr>SQCR_791840_85081_323358_104</vt:lpstr>
      <vt:lpstr>SQCR_791840_85081_323358_105</vt:lpstr>
      <vt:lpstr>SQCR_791840_85081_323358_106</vt:lpstr>
      <vt:lpstr>SQCR_791840_85081_323358_107</vt:lpstr>
      <vt:lpstr>SQCR_791840_85081_323358_108</vt:lpstr>
      <vt:lpstr>SQCR_791840_85081_323358_109</vt:lpstr>
      <vt:lpstr>SQCR_791840_85081_323358_11</vt:lpstr>
      <vt:lpstr>SQCR_791840_85081_323358_110</vt:lpstr>
      <vt:lpstr>SQCR_791840_85081_323358_111</vt:lpstr>
      <vt:lpstr>SQCR_791840_85081_323358_112</vt:lpstr>
      <vt:lpstr>SQCR_791840_85081_323358_114</vt:lpstr>
      <vt:lpstr>SQCR_791840_85081_323358_14</vt:lpstr>
      <vt:lpstr>SQCR_791840_85081_323358_15</vt:lpstr>
      <vt:lpstr>SQCR_791840_85081_323358_16</vt:lpstr>
      <vt:lpstr>SQCR_791840_85081_323358_18</vt:lpstr>
      <vt:lpstr>SQCR_791840_85081_323358_19</vt:lpstr>
      <vt:lpstr>SQCR_791840_85081_323358_20</vt:lpstr>
      <vt:lpstr>SQCR_791840_85081_323358_21</vt:lpstr>
      <vt:lpstr>SQCR_791840_85081_323358_26</vt:lpstr>
      <vt:lpstr>SQCR_791840_85081_323358_27</vt:lpstr>
      <vt:lpstr>SQCR_791840_85081_323358_28</vt:lpstr>
      <vt:lpstr>SQCR_791840_85081_323358_29</vt:lpstr>
      <vt:lpstr>SQCR_791840_85081_323358_30</vt:lpstr>
      <vt:lpstr>SQCR_791840_85081_323358_31</vt:lpstr>
      <vt:lpstr>SQCR_791840_85081_323358_33</vt:lpstr>
      <vt:lpstr>SQCR_791840_85081_323358_34</vt:lpstr>
      <vt:lpstr>SQCR_791840_85081_323358_35</vt:lpstr>
      <vt:lpstr>SQCR_791840_85081_323358_36</vt:lpstr>
      <vt:lpstr>SQCR_791840_85081_323358_37</vt:lpstr>
      <vt:lpstr>SQCR_791840_85081_323358_39</vt:lpstr>
      <vt:lpstr>SQCR_791840_85081_323358_40</vt:lpstr>
      <vt:lpstr>SQCR_791840_85081_323358_41</vt:lpstr>
      <vt:lpstr>SQCR_791840_85081_323358_42</vt:lpstr>
      <vt:lpstr>SQCR_791840_85081_323358_43</vt:lpstr>
      <vt:lpstr>SQCR_791840_85081_323358_45</vt:lpstr>
      <vt:lpstr>SQCR_791840_85081_323358_47</vt:lpstr>
      <vt:lpstr>SQCR_791840_85081_323358_48</vt:lpstr>
      <vt:lpstr>SQCR_791840_85081_323358_49</vt:lpstr>
      <vt:lpstr>SQCR_791840_85081_323358_52</vt:lpstr>
      <vt:lpstr>SQCR_791840_85081_323358_53</vt:lpstr>
      <vt:lpstr>SQCR_791840_85081_323358_54</vt:lpstr>
      <vt:lpstr>SQCR_791840_85081_323358_55</vt:lpstr>
      <vt:lpstr>SQCR_791840_85081_323358_58</vt:lpstr>
      <vt:lpstr>SQCR_791840_85081_323358_59</vt:lpstr>
      <vt:lpstr>SQCR_791840_85081_323358_6</vt:lpstr>
      <vt:lpstr>SQCR_791840_85081_323358_60</vt:lpstr>
      <vt:lpstr>SQCR_791840_85081_323358_61</vt:lpstr>
      <vt:lpstr>SQCR_791840_85081_323358_62</vt:lpstr>
      <vt:lpstr>SQCR_791840_85081_323358_64</vt:lpstr>
      <vt:lpstr>SQCR_791840_85081_323358_65</vt:lpstr>
      <vt:lpstr>SQCR_791840_85081_323358_66</vt:lpstr>
      <vt:lpstr>SQCR_791840_85081_323358_67</vt:lpstr>
      <vt:lpstr>SQCR_791840_85081_323358_68</vt:lpstr>
      <vt:lpstr>SQCR_791840_85081_323358_69</vt:lpstr>
      <vt:lpstr>SQCR_791840_85081_323358_7</vt:lpstr>
      <vt:lpstr>SQCR_791840_85081_323358_72</vt:lpstr>
      <vt:lpstr>SQCR_791840_85081_323358_73</vt:lpstr>
      <vt:lpstr>SQCR_791840_85081_323358_74</vt:lpstr>
      <vt:lpstr>SQCR_791840_85081_323358_75</vt:lpstr>
      <vt:lpstr>SQCR_791840_85081_323358_76</vt:lpstr>
      <vt:lpstr>SQCR_791840_85081_323358_77</vt:lpstr>
      <vt:lpstr>SQCR_791840_85081_323358_78</vt:lpstr>
      <vt:lpstr>SQCR_791840_85081_323358_8</vt:lpstr>
      <vt:lpstr>SQCR_791840_85081_323358_80</vt:lpstr>
      <vt:lpstr>SQCR_791840_85081_323358_81</vt:lpstr>
      <vt:lpstr>SQCR_791840_85081_323358_82</vt:lpstr>
      <vt:lpstr>SQCR_791840_85081_323358_83</vt:lpstr>
      <vt:lpstr>SQCR_791840_85081_323358_84</vt:lpstr>
      <vt:lpstr>SQCR_791840_85081_323358_86</vt:lpstr>
      <vt:lpstr>SQCR_791840_85081_323358_87</vt:lpstr>
      <vt:lpstr>SQCR_791840_85081_323358_88</vt:lpstr>
      <vt:lpstr>SQCR_791840_85081_323358_89</vt:lpstr>
      <vt:lpstr>SQCR_791840_85081_323358_9</vt:lpstr>
      <vt:lpstr>SQCR_791840_85081_323358_90</vt:lpstr>
      <vt:lpstr>SQCR_791840_85081_323358_91</vt:lpstr>
      <vt:lpstr>SQCR_791840_85081_323358_92</vt:lpstr>
      <vt:lpstr>SQCR_791840_85081_323358_93</vt:lpstr>
      <vt:lpstr>SQCR_791840_85081_323358_98</vt:lpstr>
      <vt:lpstr>SQCR_791840_85081_323358_99</vt:lpstr>
      <vt:lpstr>SQCR_791840_85081_323359_10</vt:lpstr>
      <vt:lpstr>SQCR_791840_85081_323359_100</vt:lpstr>
      <vt:lpstr>SQCR_791840_85081_323359_102</vt:lpstr>
      <vt:lpstr>SQCR_791840_85081_323359_103</vt:lpstr>
      <vt:lpstr>SQCR_791840_85081_323359_104</vt:lpstr>
      <vt:lpstr>SQCR_791840_85081_323359_105</vt:lpstr>
      <vt:lpstr>SQCR_791840_85081_323359_106</vt:lpstr>
      <vt:lpstr>SQCR_791840_85081_323359_107</vt:lpstr>
      <vt:lpstr>SQCR_791840_85081_323359_108</vt:lpstr>
      <vt:lpstr>SQCR_791840_85081_323359_109</vt:lpstr>
      <vt:lpstr>SQCR_791840_85081_323359_11</vt:lpstr>
      <vt:lpstr>SQCR_791840_85081_323359_110</vt:lpstr>
      <vt:lpstr>SQCR_791840_85081_323359_111</vt:lpstr>
      <vt:lpstr>SQCR_791840_85081_323359_112</vt:lpstr>
      <vt:lpstr>SQCR_791840_85081_323359_114</vt:lpstr>
      <vt:lpstr>SQCR_791840_85081_323359_14</vt:lpstr>
      <vt:lpstr>SQCR_791840_85081_323359_15</vt:lpstr>
      <vt:lpstr>SQCR_791840_85081_323359_16</vt:lpstr>
      <vt:lpstr>SQCR_791840_85081_323359_18</vt:lpstr>
      <vt:lpstr>SQCR_791840_85081_323359_19</vt:lpstr>
      <vt:lpstr>SQCR_791840_85081_323359_20</vt:lpstr>
      <vt:lpstr>SQCR_791840_85081_323359_21</vt:lpstr>
      <vt:lpstr>SQCR_791840_85081_323359_26</vt:lpstr>
      <vt:lpstr>SQCR_791840_85081_323359_27</vt:lpstr>
      <vt:lpstr>SQCR_791840_85081_323359_28</vt:lpstr>
      <vt:lpstr>SQCR_791840_85081_323359_29</vt:lpstr>
      <vt:lpstr>SQCR_791840_85081_323359_30</vt:lpstr>
      <vt:lpstr>SQCR_791840_85081_323359_31</vt:lpstr>
      <vt:lpstr>SQCR_791840_85081_323359_33</vt:lpstr>
      <vt:lpstr>SQCR_791840_85081_323359_34</vt:lpstr>
      <vt:lpstr>SQCR_791840_85081_323359_35</vt:lpstr>
      <vt:lpstr>SQCR_791840_85081_323359_36</vt:lpstr>
      <vt:lpstr>SQCR_791840_85081_323359_37</vt:lpstr>
      <vt:lpstr>SQCR_791840_85081_323359_39</vt:lpstr>
      <vt:lpstr>SQCR_791840_85081_323359_40</vt:lpstr>
      <vt:lpstr>SQCR_791840_85081_323359_41</vt:lpstr>
      <vt:lpstr>SQCR_791840_85081_323359_42</vt:lpstr>
      <vt:lpstr>SQCR_791840_85081_323359_43</vt:lpstr>
      <vt:lpstr>SQCR_791840_85081_323359_45</vt:lpstr>
      <vt:lpstr>SQCR_791840_85081_323359_47</vt:lpstr>
      <vt:lpstr>SQCR_791840_85081_323359_48</vt:lpstr>
      <vt:lpstr>SQCR_791840_85081_323359_49</vt:lpstr>
      <vt:lpstr>SQCR_791840_85081_323359_52</vt:lpstr>
      <vt:lpstr>SQCR_791840_85081_323359_53</vt:lpstr>
      <vt:lpstr>SQCR_791840_85081_323359_54</vt:lpstr>
      <vt:lpstr>SQCR_791840_85081_323359_55</vt:lpstr>
      <vt:lpstr>SQCR_791840_85081_323359_58</vt:lpstr>
      <vt:lpstr>SQCR_791840_85081_323359_59</vt:lpstr>
      <vt:lpstr>SQCR_791840_85081_323359_6</vt:lpstr>
      <vt:lpstr>SQCR_791840_85081_323359_60</vt:lpstr>
      <vt:lpstr>SQCR_791840_85081_323359_61</vt:lpstr>
      <vt:lpstr>SQCR_791840_85081_323359_62</vt:lpstr>
      <vt:lpstr>SQCR_791840_85081_323359_64</vt:lpstr>
      <vt:lpstr>SQCR_791840_85081_323359_65</vt:lpstr>
      <vt:lpstr>SQCR_791840_85081_323359_66</vt:lpstr>
      <vt:lpstr>SQCR_791840_85081_323359_67</vt:lpstr>
      <vt:lpstr>SQCR_791840_85081_323359_68</vt:lpstr>
      <vt:lpstr>SQCR_791840_85081_323359_69</vt:lpstr>
      <vt:lpstr>SQCR_791840_85081_323359_7</vt:lpstr>
      <vt:lpstr>SQCR_791840_85081_323359_72</vt:lpstr>
      <vt:lpstr>SQCR_791840_85081_323359_73</vt:lpstr>
      <vt:lpstr>SQCR_791840_85081_323359_74</vt:lpstr>
      <vt:lpstr>SQCR_791840_85081_323359_75</vt:lpstr>
      <vt:lpstr>SQCR_791840_85081_323359_76</vt:lpstr>
      <vt:lpstr>SQCR_791840_85081_323359_77</vt:lpstr>
      <vt:lpstr>SQCR_791840_85081_323359_78</vt:lpstr>
      <vt:lpstr>SQCR_791840_85081_323359_8</vt:lpstr>
      <vt:lpstr>SQCR_791840_85081_323359_80</vt:lpstr>
      <vt:lpstr>SQCR_791840_85081_323359_81</vt:lpstr>
      <vt:lpstr>SQCR_791840_85081_323359_82</vt:lpstr>
      <vt:lpstr>SQCR_791840_85081_323359_83</vt:lpstr>
      <vt:lpstr>SQCR_791840_85081_323359_84</vt:lpstr>
      <vt:lpstr>SQCR_791840_85081_323359_86</vt:lpstr>
      <vt:lpstr>SQCR_791840_85081_323359_87</vt:lpstr>
      <vt:lpstr>SQCR_791840_85081_323359_88</vt:lpstr>
      <vt:lpstr>SQCR_791840_85081_323359_89</vt:lpstr>
      <vt:lpstr>SQCR_791840_85081_323359_9</vt:lpstr>
      <vt:lpstr>SQCR_791840_85081_323359_90</vt:lpstr>
      <vt:lpstr>SQCR_791840_85081_323359_91</vt:lpstr>
      <vt:lpstr>SQCR_791840_85081_323359_92</vt:lpstr>
      <vt:lpstr>SQCR_791840_85081_323359_93</vt:lpstr>
      <vt:lpstr>SQCR_791840_85081_323359_98</vt:lpstr>
      <vt:lpstr>SQCR_791840_85081_323359_99</vt:lpstr>
      <vt:lpstr>SQCR_791840_85081_323360_10</vt:lpstr>
      <vt:lpstr>SQCR_791840_85081_323360_100</vt:lpstr>
      <vt:lpstr>SQCR_791840_85081_323360_102</vt:lpstr>
      <vt:lpstr>SQCR_791840_85081_323360_103</vt:lpstr>
      <vt:lpstr>SQCR_791840_85081_323360_104</vt:lpstr>
      <vt:lpstr>SQCR_791840_85081_323360_105</vt:lpstr>
      <vt:lpstr>SQCR_791840_85081_323360_106</vt:lpstr>
      <vt:lpstr>SQCR_791840_85081_323360_107</vt:lpstr>
      <vt:lpstr>SQCR_791840_85081_323360_108</vt:lpstr>
      <vt:lpstr>SQCR_791840_85081_323360_109</vt:lpstr>
      <vt:lpstr>SQCR_791840_85081_323360_11</vt:lpstr>
      <vt:lpstr>SQCR_791840_85081_323360_110</vt:lpstr>
      <vt:lpstr>SQCR_791840_85081_323360_111</vt:lpstr>
      <vt:lpstr>SQCR_791840_85081_323360_112</vt:lpstr>
      <vt:lpstr>SQCR_791840_85081_323360_114</vt:lpstr>
      <vt:lpstr>SQCR_791840_85081_323360_14</vt:lpstr>
      <vt:lpstr>SQCR_791840_85081_323360_15</vt:lpstr>
      <vt:lpstr>SQCR_791840_85081_323360_16</vt:lpstr>
      <vt:lpstr>SQCR_791840_85081_323360_18</vt:lpstr>
      <vt:lpstr>SQCR_791840_85081_323360_19</vt:lpstr>
      <vt:lpstr>SQCR_791840_85081_323360_20</vt:lpstr>
      <vt:lpstr>SQCR_791840_85081_323360_21</vt:lpstr>
      <vt:lpstr>SQCR_791840_85081_323360_26</vt:lpstr>
      <vt:lpstr>SQCR_791840_85081_323360_27</vt:lpstr>
      <vt:lpstr>SQCR_791840_85081_323360_28</vt:lpstr>
      <vt:lpstr>SQCR_791840_85081_323360_29</vt:lpstr>
      <vt:lpstr>SQCR_791840_85081_323360_30</vt:lpstr>
      <vt:lpstr>SQCR_791840_85081_323360_31</vt:lpstr>
      <vt:lpstr>SQCR_791840_85081_323360_33</vt:lpstr>
      <vt:lpstr>SQCR_791840_85081_323360_34</vt:lpstr>
      <vt:lpstr>SQCR_791840_85081_323360_35</vt:lpstr>
      <vt:lpstr>SQCR_791840_85081_323360_36</vt:lpstr>
      <vt:lpstr>SQCR_791840_85081_323360_37</vt:lpstr>
      <vt:lpstr>SQCR_791840_85081_323360_39</vt:lpstr>
      <vt:lpstr>SQCR_791840_85081_323360_40</vt:lpstr>
      <vt:lpstr>SQCR_791840_85081_323360_41</vt:lpstr>
      <vt:lpstr>SQCR_791840_85081_323360_42</vt:lpstr>
      <vt:lpstr>SQCR_791840_85081_323360_43</vt:lpstr>
      <vt:lpstr>SQCR_791840_85081_323360_45</vt:lpstr>
      <vt:lpstr>SQCR_791840_85081_323360_47</vt:lpstr>
      <vt:lpstr>SQCR_791840_85081_323360_48</vt:lpstr>
      <vt:lpstr>SQCR_791840_85081_323360_49</vt:lpstr>
      <vt:lpstr>SQCR_791840_85081_323360_52</vt:lpstr>
      <vt:lpstr>SQCR_791840_85081_323360_53</vt:lpstr>
      <vt:lpstr>SQCR_791840_85081_323360_54</vt:lpstr>
      <vt:lpstr>SQCR_791840_85081_323360_55</vt:lpstr>
      <vt:lpstr>SQCR_791840_85081_323360_58</vt:lpstr>
      <vt:lpstr>SQCR_791840_85081_323360_59</vt:lpstr>
      <vt:lpstr>SQCR_791840_85081_323360_6</vt:lpstr>
      <vt:lpstr>SQCR_791840_85081_323360_60</vt:lpstr>
      <vt:lpstr>SQCR_791840_85081_323360_61</vt:lpstr>
      <vt:lpstr>SQCR_791840_85081_323360_62</vt:lpstr>
      <vt:lpstr>SQCR_791840_85081_323360_64</vt:lpstr>
      <vt:lpstr>SQCR_791840_85081_323360_65</vt:lpstr>
      <vt:lpstr>SQCR_791840_85081_323360_66</vt:lpstr>
      <vt:lpstr>SQCR_791840_85081_323360_67</vt:lpstr>
      <vt:lpstr>SQCR_791840_85081_323360_68</vt:lpstr>
      <vt:lpstr>SQCR_791840_85081_323360_69</vt:lpstr>
      <vt:lpstr>SQCR_791840_85081_323360_7</vt:lpstr>
      <vt:lpstr>SQCR_791840_85081_323360_72</vt:lpstr>
      <vt:lpstr>SQCR_791840_85081_323360_73</vt:lpstr>
      <vt:lpstr>SQCR_791840_85081_323360_74</vt:lpstr>
      <vt:lpstr>SQCR_791840_85081_323360_75</vt:lpstr>
      <vt:lpstr>SQCR_791840_85081_323360_76</vt:lpstr>
      <vt:lpstr>SQCR_791840_85081_323360_77</vt:lpstr>
      <vt:lpstr>SQCR_791840_85081_323360_78</vt:lpstr>
      <vt:lpstr>SQCR_791840_85081_323360_8</vt:lpstr>
      <vt:lpstr>SQCR_791840_85081_323360_80</vt:lpstr>
      <vt:lpstr>SQCR_791840_85081_323360_81</vt:lpstr>
      <vt:lpstr>SQCR_791840_85081_323360_82</vt:lpstr>
      <vt:lpstr>SQCR_791840_85081_323360_83</vt:lpstr>
      <vt:lpstr>SQCR_791840_85081_323360_84</vt:lpstr>
      <vt:lpstr>SQCR_791840_85081_323360_86</vt:lpstr>
      <vt:lpstr>SQCR_791840_85081_323360_87</vt:lpstr>
      <vt:lpstr>SQCR_791840_85081_323360_88</vt:lpstr>
      <vt:lpstr>SQCR_791840_85081_323360_89</vt:lpstr>
      <vt:lpstr>SQCR_791840_85081_323360_9</vt:lpstr>
      <vt:lpstr>SQCR_791840_85081_323360_90</vt:lpstr>
      <vt:lpstr>SQCR_791840_85081_323360_91</vt:lpstr>
      <vt:lpstr>SQCR_791840_85081_323360_92</vt:lpstr>
      <vt:lpstr>SQCR_791840_85081_323360_93</vt:lpstr>
      <vt:lpstr>SQCR_791840_85081_323360_98</vt:lpstr>
      <vt:lpstr>SQCR_791840_85081_323360_99</vt:lpstr>
      <vt:lpstr>SQCR_791840_85081_323361_10</vt:lpstr>
      <vt:lpstr>SQCR_791840_85081_323361_100</vt:lpstr>
      <vt:lpstr>SQCR_791840_85081_323361_102</vt:lpstr>
      <vt:lpstr>SQCR_791840_85081_323361_103</vt:lpstr>
      <vt:lpstr>SQCR_791840_85081_323361_104</vt:lpstr>
      <vt:lpstr>SQCR_791840_85081_323361_105</vt:lpstr>
      <vt:lpstr>SQCR_791840_85081_323361_106</vt:lpstr>
      <vt:lpstr>SQCR_791840_85081_323361_107</vt:lpstr>
      <vt:lpstr>SQCR_791840_85081_323361_108</vt:lpstr>
      <vt:lpstr>SQCR_791840_85081_323361_109</vt:lpstr>
      <vt:lpstr>SQCR_791840_85081_323361_11</vt:lpstr>
      <vt:lpstr>SQCR_791840_85081_323361_110</vt:lpstr>
      <vt:lpstr>SQCR_791840_85081_323361_111</vt:lpstr>
      <vt:lpstr>SQCR_791840_85081_323361_112</vt:lpstr>
      <vt:lpstr>SQCR_791840_85081_323361_114</vt:lpstr>
      <vt:lpstr>SQCR_791840_85081_323361_14</vt:lpstr>
      <vt:lpstr>SQCR_791840_85081_323361_15</vt:lpstr>
      <vt:lpstr>SQCR_791840_85081_323361_16</vt:lpstr>
      <vt:lpstr>SQCR_791840_85081_323361_18</vt:lpstr>
      <vt:lpstr>SQCR_791840_85081_323361_19</vt:lpstr>
      <vt:lpstr>SQCR_791840_85081_323361_20</vt:lpstr>
      <vt:lpstr>SQCR_791840_85081_323361_21</vt:lpstr>
      <vt:lpstr>SQCR_791840_85081_323361_26</vt:lpstr>
      <vt:lpstr>SQCR_791840_85081_323361_27</vt:lpstr>
      <vt:lpstr>SQCR_791840_85081_323361_28</vt:lpstr>
      <vt:lpstr>SQCR_791840_85081_323361_29</vt:lpstr>
      <vt:lpstr>SQCR_791840_85081_323361_30</vt:lpstr>
      <vt:lpstr>SQCR_791840_85081_323361_31</vt:lpstr>
      <vt:lpstr>SQCR_791840_85081_323361_33</vt:lpstr>
      <vt:lpstr>SQCR_791840_85081_323361_34</vt:lpstr>
      <vt:lpstr>SQCR_791840_85081_323361_35</vt:lpstr>
      <vt:lpstr>SQCR_791840_85081_323361_36</vt:lpstr>
      <vt:lpstr>SQCR_791840_85081_323361_37</vt:lpstr>
      <vt:lpstr>SQCR_791840_85081_323361_39</vt:lpstr>
      <vt:lpstr>SQCR_791840_85081_323361_40</vt:lpstr>
      <vt:lpstr>SQCR_791840_85081_323361_41</vt:lpstr>
      <vt:lpstr>SQCR_791840_85081_323361_42</vt:lpstr>
      <vt:lpstr>SQCR_791840_85081_323361_43</vt:lpstr>
      <vt:lpstr>SQCR_791840_85081_323361_45</vt:lpstr>
      <vt:lpstr>SQCR_791840_85081_323361_47</vt:lpstr>
      <vt:lpstr>SQCR_791840_85081_323361_48</vt:lpstr>
      <vt:lpstr>SQCR_791840_85081_323361_49</vt:lpstr>
      <vt:lpstr>SQCR_791840_85081_323361_52</vt:lpstr>
      <vt:lpstr>SQCR_791840_85081_323361_53</vt:lpstr>
      <vt:lpstr>SQCR_791840_85081_323361_54</vt:lpstr>
      <vt:lpstr>SQCR_791840_85081_323361_55</vt:lpstr>
      <vt:lpstr>SQCR_791840_85081_323361_58</vt:lpstr>
      <vt:lpstr>SQCR_791840_85081_323361_59</vt:lpstr>
      <vt:lpstr>SQCR_791840_85081_323361_6</vt:lpstr>
      <vt:lpstr>SQCR_791840_85081_323361_60</vt:lpstr>
      <vt:lpstr>SQCR_791840_85081_323361_61</vt:lpstr>
      <vt:lpstr>SQCR_791840_85081_323361_62</vt:lpstr>
      <vt:lpstr>SQCR_791840_85081_323361_64</vt:lpstr>
      <vt:lpstr>SQCR_791840_85081_323361_65</vt:lpstr>
      <vt:lpstr>SQCR_791840_85081_323361_66</vt:lpstr>
      <vt:lpstr>SQCR_791840_85081_323361_67</vt:lpstr>
      <vt:lpstr>SQCR_791840_85081_323361_68</vt:lpstr>
      <vt:lpstr>SQCR_791840_85081_323361_69</vt:lpstr>
      <vt:lpstr>SQCR_791840_85081_323361_7</vt:lpstr>
      <vt:lpstr>SQCR_791840_85081_323361_72</vt:lpstr>
      <vt:lpstr>SQCR_791840_85081_323361_73</vt:lpstr>
      <vt:lpstr>SQCR_791840_85081_323361_74</vt:lpstr>
      <vt:lpstr>SQCR_791840_85081_323361_75</vt:lpstr>
      <vt:lpstr>SQCR_791840_85081_323361_76</vt:lpstr>
      <vt:lpstr>SQCR_791840_85081_323361_77</vt:lpstr>
      <vt:lpstr>SQCR_791840_85081_323361_78</vt:lpstr>
      <vt:lpstr>SQCR_791840_85081_323361_8</vt:lpstr>
      <vt:lpstr>SQCR_791840_85081_323361_80</vt:lpstr>
      <vt:lpstr>SQCR_791840_85081_323361_81</vt:lpstr>
      <vt:lpstr>SQCR_791840_85081_323361_82</vt:lpstr>
      <vt:lpstr>SQCR_791840_85081_323361_83</vt:lpstr>
      <vt:lpstr>SQCR_791840_85081_323361_84</vt:lpstr>
      <vt:lpstr>SQCR_791840_85081_323361_86</vt:lpstr>
      <vt:lpstr>SQCR_791840_85081_323361_87</vt:lpstr>
      <vt:lpstr>SQCR_791840_85081_323361_88</vt:lpstr>
      <vt:lpstr>SQCR_791840_85081_323361_89</vt:lpstr>
      <vt:lpstr>SQCR_791840_85081_323361_9</vt:lpstr>
      <vt:lpstr>SQCR_791840_85081_323361_90</vt:lpstr>
      <vt:lpstr>SQCR_791840_85081_323361_91</vt:lpstr>
      <vt:lpstr>SQCR_791840_85081_323361_92</vt:lpstr>
      <vt:lpstr>SQCR_791840_85081_323361_93</vt:lpstr>
      <vt:lpstr>SQCR_791840_85081_323361_98</vt:lpstr>
      <vt:lpstr>SQCR_791840_85081_323361_99</vt:lpstr>
      <vt:lpstr>SQCR_791840_85081_323362_10</vt:lpstr>
      <vt:lpstr>SQCR_791840_85081_323362_100</vt:lpstr>
      <vt:lpstr>SQCR_791840_85081_323362_102</vt:lpstr>
      <vt:lpstr>SQCR_791840_85081_323362_103</vt:lpstr>
      <vt:lpstr>SQCR_791840_85081_323362_104</vt:lpstr>
      <vt:lpstr>SQCR_791840_85081_323362_105</vt:lpstr>
      <vt:lpstr>SQCR_791840_85081_323362_106</vt:lpstr>
      <vt:lpstr>SQCR_791840_85081_323362_107</vt:lpstr>
      <vt:lpstr>SQCR_791840_85081_323362_108</vt:lpstr>
      <vt:lpstr>SQCR_791840_85081_323362_109</vt:lpstr>
      <vt:lpstr>SQCR_791840_85081_323362_11</vt:lpstr>
      <vt:lpstr>SQCR_791840_85081_323362_110</vt:lpstr>
      <vt:lpstr>SQCR_791840_85081_323362_111</vt:lpstr>
      <vt:lpstr>SQCR_791840_85081_323362_112</vt:lpstr>
      <vt:lpstr>SQCR_791840_85081_323362_114</vt:lpstr>
      <vt:lpstr>SQCR_791840_85081_323362_14</vt:lpstr>
      <vt:lpstr>SQCR_791840_85081_323362_15</vt:lpstr>
      <vt:lpstr>SQCR_791840_85081_323362_16</vt:lpstr>
      <vt:lpstr>SQCR_791840_85081_323362_18</vt:lpstr>
      <vt:lpstr>SQCR_791840_85081_323362_19</vt:lpstr>
      <vt:lpstr>SQCR_791840_85081_323362_20</vt:lpstr>
      <vt:lpstr>SQCR_791840_85081_323362_21</vt:lpstr>
      <vt:lpstr>SQCR_791840_85081_323362_26</vt:lpstr>
      <vt:lpstr>SQCR_791840_85081_323362_27</vt:lpstr>
      <vt:lpstr>SQCR_791840_85081_323362_28</vt:lpstr>
      <vt:lpstr>SQCR_791840_85081_323362_29</vt:lpstr>
      <vt:lpstr>SQCR_791840_85081_323362_30</vt:lpstr>
      <vt:lpstr>SQCR_791840_85081_323362_31</vt:lpstr>
      <vt:lpstr>SQCR_791840_85081_323362_33</vt:lpstr>
      <vt:lpstr>SQCR_791840_85081_323362_34</vt:lpstr>
      <vt:lpstr>SQCR_791840_85081_323362_35</vt:lpstr>
      <vt:lpstr>SQCR_791840_85081_323362_36</vt:lpstr>
      <vt:lpstr>SQCR_791840_85081_323362_37</vt:lpstr>
      <vt:lpstr>SQCR_791840_85081_323362_39</vt:lpstr>
      <vt:lpstr>SQCR_791840_85081_323362_40</vt:lpstr>
      <vt:lpstr>SQCR_791840_85081_323362_41</vt:lpstr>
      <vt:lpstr>SQCR_791840_85081_323362_42</vt:lpstr>
      <vt:lpstr>SQCR_791840_85081_323362_43</vt:lpstr>
      <vt:lpstr>SQCR_791840_85081_323362_45</vt:lpstr>
      <vt:lpstr>SQCR_791840_85081_323362_47</vt:lpstr>
      <vt:lpstr>SQCR_791840_85081_323362_48</vt:lpstr>
      <vt:lpstr>SQCR_791840_85081_323362_49</vt:lpstr>
      <vt:lpstr>SQCR_791840_85081_323362_52</vt:lpstr>
      <vt:lpstr>SQCR_791840_85081_323362_53</vt:lpstr>
      <vt:lpstr>SQCR_791840_85081_323362_54</vt:lpstr>
      <vt:lpstr>SQCR_791840_85081_323362_55</vt:lpstr>
      <vt:lpstr>SQCR_791840_85081_323362_58</vt:lpstr>
      <vt:lpstr>SQCR_791840_85081_323362_59</vt:lpstr>
      <vt:lpstr>SQCR_791840_85081_323362_6</vt:lpstr>
      <vt:lpstr>SQCR_791840_85081_323362_60</vt:lpstr>
      <vt:lpstr>SQCR_791840_85081_323362_61</vt:lpstr>
      <vt:lpstr>SQCR_791840_85081_323362_62</vt:lpstr>
      <vt:lpstr>SQCR_791840_85081_323362_64</vt:lpstr>
      <vt:lpstr>SQCR_791840_85081_323362_65</vt:lpstr>
      <vt:lpstr>SQCR_791840_85081_323362_66</vt:lpstr>
      <vt:lpstr>SQCR_791840_85081_323362_67</vt:lpstr>
      <vt:lpstr>SQCR_791840_85081_323362_68</vt:lpstr>
      <vt:lpstr>SQCR_791840_85081_323362_69</vt:lpstr>
      <vt:lpstr>SQCR_791840_85081_323362_7</vt:lpstr>
      <vt:lpstr>SQCR_791840_85081_323362_72</vt:lpstr>
      <vt:lpstr>SQCR_791840_85081_323362_73</vt:lpstr>
      <vt:lpstr>SQCR_791840_85081_323362_74</vt:lpstr>
      <vt:lpstr>SQCR_791840_85081_323362_75</vt:lpstr>
      <vt:lpstr>SQCR_791840_85081_323362_76</vt:lpstr>
      <vt:lpstr>SQCR_791840_85081_323362_77</vt:lpstr>
      <vt:lpstr>SQCR_791840_85081_323362_78</vt:lpstr>
      <vt:lpstr>SQCR_791840_85081_323362_8</vt:lpstr>
      <vt:lpstr>SQCR_791840_85081_323362_80</vt:lpstr>
      <vt:lpstr>SQCR_791840_85081_323362_81</vt:lpstr>
      <vt:lpstr>SQCR_791840_85081_323362_82</vt:lpstr>
      <vt:lpstr>SQCR_791840_85081_323362_83</vt:lpstr>
      <vt:lpstr>SQCR_791840_85081_323362_84</vt:lpstr>
      <vt:lpstr>SQCR_791840_85081_323362_86</vt:lpstr>
      <vt:lpstr>SQCR_791840_85081_323362_87</vt:lpstr>
      <vt:lpstr>SQCR_791840_85081_323362_88</vt:lpstr>
      <vt:lpstr>SQCR_791840_85081_323362_89</vt:lpstr>
      <vt:lpstr>SQCR_791840_85081_323362_9</vt:lpstr>
      <vt:lpstr>SQCR_791840_85081_323362_90</vt:lpstr>
      <vt:lpstr>SQCR_791840_85081_323362_91</vt:lpstr>
      <vt:lpstr>SQCR_791840_85081_323362_92</vt:lpstr>
      <vt:lpstr>SQCR_791840_85081_323362_93</vt:lpstr>
      <vt:lpstr>SQCR_791840_85081_323362_98</vt:lpstr>
      <vt:lpstr>SQCR_791840_85081_323362_99</vt:lpstr>
      <vt:lpstr>SQCR_791840_85081_323363_10</vt:lpstr>
      <vt:lpstr>SQCR_791840_85081_323363_100</vt:lpstr>
      <vt:lpstr>SQCR_791840_85081_323363_102</vt:lpstr>
      <vt:lpstr>SQCR_791840_85081_323363_103</vt:lpstr>
      <vt:lpstr>SQCR_791840_85081_323363_104</vt:lpstr>
      <vt:lpstr>SQCR_791840_85081_323363_105</vt:lpstr>
      <vt:lpstr>SQCR_791840_85081_323363_106</vt:lpstr>
      <vt:lpstr>SQCR_791840_85081_323363_107</vt:lpstr>
      <vt:lpstr>SQCR_791840_85081_323363_108</vt:lpstr>
      <vt:lpstr>SQCR_791840_85081_323363_109</vt:lpstr>
      <vt:lpstr>SQCR_791840_85081_323363_11</vt:lpstr>
      <vt:lpstr>SQCR_791840_85081_323363_110</vt:lpstr>
      <vt:lpstr>SQCR_791840_85081_323363_111</vt:lpstr>
      <vt:lpstr>SQCR_791840_85081_323363_112</vt:lpstr>
      <vt:lpstr>SQCR_791840_85081_323363_114</vt:lpstr>
      <vt:lpstr>SQCR_791840_85081_323363_14</vt:lpstr>
      <vt:lpstr>SQCR_791840_85081_323363_15</vt:lpstr>
      <vt:lpstr>SQCR_791840_85081_323363_16</vt:lpstr>
      <vt:lpstr>SQCR_791840_85081_323363_18</vt:lpstr>
      <vt:lpstr>SQCR_791840_85081_323363_19</vt:lpstr>
      <vt:lpstr>SQCR_791840_85081_323363_20</vt:lpstr>
      <vt:lpstr>SQCR_791840_85081_323363_21</vt:lpstr>
      <vt:lpstr>SQCR_791840_85081_323363_26</vt:lpstr>
      <vt:lpstr>SQCR_791840_85081_323363_27</vt:lpstr>
      <vt:lpstr>SQCR_791840_85081_323363_28</vt:lpstr>
      <vt:lpstr>SQCR_791840_85081_323363_29</vt:lpstr>
      <vt:lpstr>SQCR_791840_85081_323363_30</vt:lpstr>
      <vt:lpstr>SQCR_791840_85081_323363_31</vt:lpstr>
      <vt:lpstr>SQCR_791840_85081_323363_33</vt:lpstr>
      <vt:lpstr>SQCR_791840_85081_323363_34</vt:lpstr>
      <vt:lpstr>SQCR_791840_85081_323363_35</vt:lpstr>
      <vt:lpstr>SQCR_791840_85081_323363_36</vt:lpstr>
      <vt:lpstr>SQCR_791840_85081_323363_37</vt:lpstr>
      <vt:lpstr>SQCR_791840_85081_323363_39</vt:lpstr>
      <vt:lpstr>SQCR_791840_85081_323363_40</vt:lpstr>
      <vt:lpstr>SQCR_791840_85081_323363_41</vt:lpstr>
      <vt:lpstr>SQCR_791840_85081_323363_42</vt:lpstr>
      <vt:lpstr>SQCR_791840_85081_323363_43</vt:lpstr>
      <vt:lpstr>SQCR_791840_85081_323363_45</vt:lpstr>
      <vt:lpstr>SQCR_791840_85081_323363_47</vt:lpstr>
      <vt:lpstr>SQCR_791840_85081_323363_48</vt:lpstr>
      <vt:lpstr>SQCR_791840_85081_323363_49</vt:lpstr>
      <vt:lpstr>SQCR_791840_85081_323363_52</vt:lpstr>
      <vt:lpstr>SQCR_791840_85081_323363_53</vt:lpstr>
      <vt:lpstr>SQCR_791840_85081_323363_54</vt:lpstr>
      <vt:lpstr>SQCR_791840_85081_323363_55</vt:lpstr>
      <vt:lpstr>SQCR_791840_85081_323363_58</vt:lpstr>
      <vt:lpstr>SQCR_791840_85081_323363_59</vt:lpstr>
      <vt:lpstr>SQCR_791840_85081_323363_6</vt:lpstr>
      <vt:lpstr>SQCR_791840_85081_323363_60</vt:lpstr>
      <vt:lpstr>SQCR_791840_85081_323363_61</vt:lpstr>
      <vt:lpstr>SQCR_791840_85081_323363_62</vt:lpstr>
      <vt:lpstr>SQCR_791840_85081_323363_64</vt:lpstr>
      <vt:lpstr>SQCR_791840_85081_323363_65</vt:lpstr>
      <vt:lpstr>SQCR_791840_85081_323363_66</vt:lpstr>
      <vt:lpstr>SQCR_791840_85081_323363_67</vt:lpstr>
      <vt:lpstr>SQCR_791840_85081_323363_68</vt:lpstr>
      <vt:lpstr>SQCR_791840_85081_323363_69</vt:lpstr>
      <vt:lpstr>SQCR_791840_85081_323363_7</vt:lpstr>
      <vt:lpstr>SQCR_791840_85081_323363_72</vt:lpstr>
      <vt:lpstr>SQCR_791840_85081_323363_73</vt:lpstr>
      <vt:lpstr>SQCR_791840_85081_323363_74</vt:lpstr>
      <vt:lpstr>SQCR_791840_85081_323363_75</vt:lpstr>
      <vt:lpstr>SQCR_791840_85081_323363_76</vt:lpstr>
      <vt:lpstr>SQCR_791840_85081_323363_77</vt:lpstr>
      <vt:lpstr>SQCR_791840_85081_323363_78</vt:lpstr>
      <vt:lpstr>SQCR_791840_85081_323363_8</vt:lpstr>
      <vt:lpstr>SQCR_791840_85081_323363_80</vt:lpstr>
      <vt:lpstr>SQCR_791840_85081_323363_81</vt:lpstr>
      <vt:lpstr>SQCR_791840_85081_323363_82</vt:lpstr>
      <vt:lpstr>SQCR_791840_85081_323363_83</vt:lpstr>
      <vt:lpstr>SQCR_791840_85081_323363_84</vt:lpstr>
      <vt:lpstr>SQCR_791840_85081_323363_86</vt:lpstr>
      <vt:lpstr>SQCR_791840_85081_323363_87</vt:lpstr>
      <vt:lpstr>SQCR_791840_85081_323363_88</vt:lpstr>
      <vt:lpstr>SQCR_791840_85081_323363_89</vt:lpstr>
      <vt:lpstr>SQCR_791840_85081_323363_9</vt:lpstr>
      <vt:lpstr>SQCR_791840_85081_323363_90</vt:lpstr>
      <vt:lpstr>SQCR_791840_85081_323363_91</vt:lpstr>
      <vt:lpstr>SQCR_791840_85081_323363_92</vt:lpstr>
      <vt:lpstr>SQCR_791840_85081_323363_93</vt:lpstr>
      <vt:lpstr>SQCR_791840_85081_323363_98</vt:lpstr>
      <vt:lpstr>SQCR_791840_85081_323363_99</vt:lpstr>
      <vt:lpstr>SQCR_791840_85081_323364_10</vt:lpstr>
      <vt:lpstr>SQCR_791840_85081_323364_100</vt:lpstr>
      <vt:lpstr>SQCR_791840_85081_323364_102</vt:lpstr>
      <vt:lpstr>SQCR_791840_85081_323364_103</vt:lpstr>
      <vt:lpstr>SQCR_791840_85081_323364_104</vt:lpstr>
      <vt:lpstr>SQCR_791840_85081_323364_105</vt:lpstr>
      <vt:lpstr>SQCR_791840_85081_323364_106</vt:lpstr>
      <vt:lpstr>SQCR_791840_85081_323364_107</vt:lpstr>
      <vt:lpstr>SQCR_791840_85081_323364_108</vt:lpstr>
      <vt:lpstr>SQCR_791840_85081_323364_109</vt:lpstr>
      <vt:lpstr>SQCR_791840_85081_323364_11</vt:lpstr>
      <vt:lpstr>SQCR_791840_85081_323364_110</vt:lpstr>
      <vt:lpstr>SQCR_791840_85081_323364_111</vt:lpstr>
      <vt:lpstr>SQCR_791840_85081_323364_112</vt:lpstr>
      <vt:lpstr>SQCR_791840_85081_323364_114</vt:lpstr>
      <vt:lpstr>SQCR_791840_85081_323364_14</vt:lpstr>
      <vt:lpstr>SQCR_791840_85081_323364_15</vt:lpstr>
      <vt:lpstr>SQCR_791840_85081_323364_16</vt:lpstr>
      <vt:lpstr>SQCR_791840_85081_323364_18</vt:lpstr>
      <vt:lpstr>SQCR_791840_85081_323364_19</vt:lpstr>
      <vt:lpstr>SQCR_791840_85081_323364_20</vt:lpstr>
      <vt:lpstr>SQCR_791840_85081_323364_21</vt:lpstr>
      <vt:lpstr>SQCR_791840_85081_323364_26</vt:lpstr>
      <vt:lpstr>SQCR_791840_85081_323364_27</vt:lpstr>
      <vt:lpstr>SQCR_791840_85081_323364_28</vt:lpstr>
      <vt:lpstr>SQCR_791840_85081_323364_29</vt:lpstr>
      <vt:lpstr>SQCR_791840_85081_323364_30</vt:lpstr>
      <vt:lpstr>SQCR_791840_85081_323364_31</vt:lpstr>
      <vt:lpstr>SQCR_791840_85081_323364_33</vt:lpstr>
      <vt:lpstr>SQCR_791840_85081_323364_34</vt:lpstr>
      <vt:lpstr>SQCR_791840_85081_323364_35</vt:lpstr>
      <vt:lpstr>SQCR_791840_85081_323364_36</vt:lpstr>
      <vt:lpstr>SQCR_791840_85081_323364_37</vt:lpstr>
      <vt:lpstr>SQCR_791840_85081_323364_39</vt:lpstr>
      <vt:lpstr>SQCR_791840_85081_323364_40</vt:lpstr>
      <vt:lpstr>SQCR_791840_85081_323364_41</vt:lpstr>
      <vt:lpstr>SQCR_791840_85081_323364_42</vt:lpstr>
      <vt:lpstr>SQCR_791840_85081_323364_43</vt:lpstr>
      <vt:lpstr>SQCR_791840_85081_323364_45</vt:lpstr>
      <vt:lpstr>SQCR_791840_85081_323364_47</vt:lpstr>
      <vt:lpstr>SQCR_791840_85081_323364_48</vt:lpstr>
      <vt:lpstr>SQCR_791840_85081_323364_49</vt:lpstr>
      <vt:lpstr>SQCR_791840_85081_323364_52</vt:lpstr>
      <vt:lpstr>SQCR_791840_85081_323364_53</vt:lpstr>
      <vt:lpstr>SQCR_791840_85081_323364_54</vt:lpstr>
      <vt:lpstr>SQCR_791840_85081_323364_55</vt:lpstr>
      <vt:lpstr>SQCR_791840_85081_323364_58</vt:lpstr>
      <vt:lpstr>SQCR_791840_85081_323364_59</vt:lpstr>
      <vt:lpstr>SQCR_791840_85081_323364_6</vt:lpstr>
      <vt:lpstr>SQCR_791840_85081_323364_60</vt:lpstr>
      <vt:lpstr>SQCR_791840_85081_323364_61</vt:lpstr>
      <vt:lpstr>SQCR_791840_85081_323364_62</vt:lpstr>
      <vt:lpstr>SQCR_791840_85081_323364_64</vt:lpstr>
      <vt:lpstr>SQCR_791840_85081_323364_65</vt:lpstr>
      <vt:lpstr>SQCR_791840_85081_323364_66</vt:lpstr>
      <vt:lpstr>SQCR_791840_85081_323364_67</vt:lpstr>
      <vt:lpstr>SQCR_791840_85081_323364_68</vt:lpstr>
      <vt:lpstr>SQCR_791840_85081_323364_69</vt:lpstr>
      <vt:lpstr>SQCR_791840_85081_323364_7</vt:lpstr>
      <vt:lpstr>SQCR_791840_85081_323364_72</vt:lpstr>
      <vt:lpstr>SQCR_791840_85081_323364_73</vt:lpstr>
      <vt:lpstr>SQCR_791840_85081_323364_74</vt:lpstr>
      <vt:lpstr>SQCR_791840_85081_323364_75</vt:lpstr>
      <vt:lpstr>SQCR_791840_85081_323364_76</vt:lpstr>
      <vt:lpstr>SQCR_791840_85081_323364_77</vt:lpstr>
      <vt:lpstr>SQCR_791840_85081_323364_78</vt:lpstr>
      <vt:lpstr>SQCR_791840_85081_323364_8</vt:lpstr>
      <vt:lpstr>SQCR_791840_85081_323364_80</vt:lpstr>
      <vt:lpstr>SQCR_791840_85081_323364_81</vt:lpstr>
      <vt:lpstr>SQCR_791840_85081_323364_82</vt:lpstr>
      <vt:lpstr>SQCR_791840_85081_323364_83</vt:lpstr>
      <vt:lpstr>SQCR_791840_85081_323364_84</vt:lpstr>
      <vt:lpstr>SQCR_791840_85081_323364_86</vt:lpstr>
      <vt:lpstr>SQCR_791840_85081_323364_87</vt:lpstr>
      <vt:lpstr>SQCR_791840_85081_323364_88</vt:lpstr>
      <vt:lpstr>SQCR_791840_85081_323364_89</vt:lpstr>
      <vt:lpstr>SQCR_791840_85081_323364_9</vt:lpstr>
      <vt:lpstr>SQCR_791840_85081_323364_90</vt:lpstr>
      <vt:lpstr>SQCR_791840_85081_323364_91</vt:lpstr>
      <vt:lpstr>SQCR_791840_85081_323364_92</vt:lpstr>
      <vt:lpstr>SQCR_791840_85081_323364_93</vt:lpstr>
      <vt:lpstr>SQCR_791840_85081_323364_98</vt:lpstr>
      <vt:lpstr>SQCR_791840_85081_323364_99</vt:lpstr>
      <vt:lpstr>SQCR_791840_85081_323365_10</vt:lpstr>
      <vt:lpstr>SQCR_791840_85081_323365_100</vt:lpstr>
      <vt:lpstr>SQCR_791840_85081_323365_102</vt:lpstr>
      <vt:lpstr>SQCR_791840_85081_323365_103</vt:lpstr>
      <vt:lpstr>SQCR_791840_85081_323365_104</vt:lpstr>
      <vt:lpstr>SQCR_791840_85081_323365_105</vt:lpstr>
      <vt:lpstr>SQCR_791840_85081_323365_106</vt:lpstr>
      <vt:lpstr>SQCR_791840_85081_323365_107</vt:lpstr>
      <vt:lpstr>SQCR_791840_85081_323365_108</vt:lpstr>
      <vt:lpstr>SQCR_791840_85081_323365_109</vt:lpstr>
      <vt:lpstr>SQCR_791840_85081_323365_11</vt:lpstr>
      <vt:lpstr>SQCR_791840_85081_323365_110</vt:lpstr>
      <vt:lpstr>SQCR_791840_85081_323365_111</vt:lpstr>
      <vt:lpstr>SQCR_791840_85081_323365_112</vt:lpstr>
      <vt:lpstr>SQCR_791840_85081_323365_114</vt:lpstr>
      <vt:lpstr>SQCR_791840_85081_323365_14</vt:lpstr>
      <vt:lpstr>SQCR_791840_85081_323365_15</vt:lpstr>
      <vt:lpstr>SQCR_791840_85081_323365_16</vt:lpstr>
      <vt:lpstr>SQCR_791840_85081_323365_18</vt:lpstr>
      <vt:lpstr>SQCR_791840_85081_323365_19</vt:lpstr>
      <vt:lpstr>SQCR_791840_85081_323365_20</vt:lpstr>
      <vt:lpstr>SQCR_791840_85081_323365_21</vt:lpstr>
      <vt:lpstr>SQCR_791840_85081_323365_26</vt:lpstr>
      <vt:lpstr>SQCR_791840_85081_323365_27</vt:lpstr>
      <vt:lpstr>SQCR_791840_85081_323365_28</vt:lpstr>
      <vt:lpstr>SQCR_791840_85081_323365_29</vt:lpstr>
      <vt:lpstr>SQCR_791840_85081_323365_30</vt:lpstr>
      <vt:lpstr>SQCR_791840_85081_323365_31</vt:lpstr>
      <vt:lpstr>SQCR_791840_85081_323365_33</vt:lpstr>
      <vt:lpstr>SQCR_791840_85081_323365_34</vt:lpstr>
      <vt:lpstr>SQCR_791840_85081_323365_35</vt:lpstr>
      <vt:lpstr>SQCR_791840_85081_323365_36</vt:lpstr>
      <vt:lpstr>SQCR_791840_85081_323365_37</vt:lpstr>
      <vt:lpstr>SQCR_791840_85081_323365_39</vt:lpstr>
      <vt:lpstr>SQCR_791840_85081_323365_40</vt:lpstr>
      <vt:lpstr>SQCR_791840_85081_323365_41</vt:lpstr>
      <vt:lpstr>SQCR_791840_85081_323365_42</vt:lpstr>
      <vt:lpstr>SQCR_791840_85081_323365_43</vt:lpstr>
      <vt:lpstr>SQCR_791840_85081_323365_45</vt:lpstr>
      <vt:lpstr>SQCR_791840_85081_323365_47</vt:lpstr>
      <vt:lpstr>SQCR_791840_85081_323365_48</vt:lpstr>
      <vt:lpstr>SQCR_791840_85081_323365_49</vt:lpstr>
      <vt:lpstr>SQCR_791840_85081_323365_52</vt:lpstr>
      <vt:lpstr>SQCR_791840_85081_323365_53</vt:lpstr>
      <vt:lpstr>SQCR_791840_85081_323365_54</vt:lpstr>
      <vt:lpstr>SQCR_791840_85081_323365_55</vt:lpstr>
      <vt:lpstr>SQCR_791840_85081_323365_58</vt:lpstr>
      <vt:lpstr>SQCR_791840_85081_323365_59</vt:lpstr>
      <vt:lpstr>SQCR_791840_85081_323365_6</vt:lpstr>
      <vt:lpstr>SQCR_791840_85081_323365_60</vt:lpstr>
      <vt:lpstr>SQCR_791840_85081_323365_61</vt:lpstr>
      <vt:lpstr>SQCR_791840_85081_323365_62</vt:lpstr>
      <vt:lpstr>SQCR_791840_85081_323365_64</vt:lpstr>
      <vt:lpstr>SQCR_791840_85081_323365_65</vt:lpstr>
      <vt:lpstr>SQCR_791840_85081_323365_66</vt:lpstr>
      <vt:lpstr>SQCR_791840_85081_323365_67</vt:lpstr>
      <vt:lpstr>SQCR_791840_85081_323365_68</vt:lpstr>
      <vt:lpstr>SQCR_791840_85081_323365_69</vt:lpstr>
      <vt:lpstr>SQCR_791840_85081_323365_7</vt:lpstr>
      <vt:lpstr>SQCR_791840_85081_323365_72</vt:lpstr>
      <vt:lpstr>SQCR_791840_85081_323365_73</vt:lpstr>
      <vt:lpstr>SQCR_791840_85081_323365_74</vt:lpstr>
      <vt:lpstr>SQCR_791840_85081_323365_75</vt:lpstr>
      <vt:lpstr>SQCR_791840_85081_323365_76</vt:lpstr>
      <vt:lpstr>SQCR_791840_85081_323365_77</vt:lpstr>
      <vt:lpstr>SQCR_791840_85081_323365_78</vt:lpstr>
      <vt:lpstr>SQCR_791840_85081_323365_8</vt:lpstr>
      <vt:lpstr>SQCR_791840_85081_323365_80</vt:lpstr>
      <vt:lpstr>SQCR_791840_85081_323365_81</vt:lpstr>
      <vt:lpstr>SQCR_791840_85081_323365_82</vt:lpstr>
      <vt:lpstr>SQCR_791840_85081_323365_83</vt:lpstr>
      <vt:lpstr>SQCR_791840_85081_323365_84</vt:lpstr>
      <vt:lpstr>SQCR_791840_85081_323365_86</vt:lpstr>
      <vt:lpstr>SQCR_791840_85081_323365_87</vt:lpstr>
      <vt:lpstr>SQCR_791840_85081_323365_88</vt:lpstr>
      <vt:lpstr>SQCR_791840_85081_323365_89</vt:lpstr>
      <vt:lpstr>SQCR_791840_85081_323365_9</vt:lpstr>
      <vt:lpstr>SQCR_791840_85081_323365_90</vt:lpstr>
      <vt:lpstr>SQCR_791840_85081_323365_91</vt:lpstr>
      <vt:lpstr>SQCR_791840_85081_323365_92</vt:lpstr>
      <vt:lpstr>SQCR_791840_85081_323365_93</vt:lpstr>
      <vt:lpstr>SQCR_791840_85081_323365_98</vt:lpstr>
      <vt:lpstr>SQCR_791840_85081_323365_99</vt:lpstr>
      <vt:lpstr>SQCR_791840_85081_323366_10</vt:lpstr>
      <vt:lpstr>SQCR_791840_85081_323366_100</vt:lpstr>
      <vt:lpstr>SQCR_791840_85081_323366_102</vt:lpstr>
      <vt:lpstr>SQCR_791840_85081_323366_103</vt:lpstr>
      <vt:lpstr>SQCR_791840_85081_323366_104</vt:lpstr>
      <vt:lpstr>SQCR_791840_85081_323366_105</vt:lpstr>
      <vt:lpstr>SQCR_791840_85081_323366_106</vt:lpstr>
      <vt:lpstr>SQCR_791840_85081_323366_107</vt:lpstr>
      <vt:lpstr>SQCR_791840_85081_323366_108</vt:lpstr>
      <vt:lpstr>SQCR_791840_85081_323366_109</vt:lpstr>
      <vt:lpstr>SQCR_791840_85081_323366_11</vt:lpstr>
      <vt:lpstr>SQCR_791840_85081_323366_110</vt:lpstr>
      <vt:lpstr>SQCR_791840_85081_323366_111</vt:lpstr>
      <vt:lpstr>SQCR_791840_85081_323366_112</vt:lpstr>
      <vt:lpstr>SQCR_791840_85081_323366_114</vt:lpstr>
      <vt:lpstr>SQCR_791840_85081_323366_14</vt:lpstr>
      <vt:lpstr>SQCR_791840_85081_323366_15</vt:lpstr>
      <vt:lpstr>SQCR_791840_85081_323366_16</vt:lpstr>
      <vt:lpstr>SQCR_791840_85081_323366_18</vt:lpstr>
      <vt:lpstr>SQCR_791840_85081_323366_19</vt:lpstr>
      <vt:lpstr>SQCR_791840_85081_323366_20</vt:lpstr>
      <vt:lpstr>SQCR_791840_85081_323366_21</vt:lpstr>
      <vt:lpstr>SQCR_791840_85081_323366_26</vt:lpstr>
      <vt:lpstr>SQCR_791840_85081_323366_27</vt:lpstr>
      <vt:lpstr>SQCR_791840_85081_323366_28</vt:lpstr>
      <vt:lpstr>SQCR_791840_85081_323366_29</vt:lpstr>
      <vt:lpstr>SQCR_791840_85081_323366_30</vt:lpstr>
      <vt:lpstr>SQCR_791840_85081_323366_31</vt:lpstr>
      <vt:lpstr>SQCR_791840_85081_323366_33</vt:lpstr>
      <vt:lpstr>SQCR_791840_85081_323366_34</vt:lpstr>
      <vt:lpstr>SQCR_791840_85081_323366_35</vt:lpstr>
      <vt:lpstr>SQCR_791840_85081_323366_36</vt:lpstr>
      <vt:lpstr>SQCR_791840_85081_323366_37</vt:lpstr>
      <vt:lpstr>SQCR_791840_85081_323366_39</vt:lpstr>
      <vt:lpstr>SQCR_791840_85081_323366_40</vt:lpstr>
      <vt:lpstr>SQCR_791840_85081_323366_41</vt:lpstr>
      <vt:lpstr>SQCR_791840_85081_323366_42</vt:lpstr>
      <vt:lpstr>SQCR_791840_85081_323366_43</vt:lpstr>
      <vt:lpstr>SQCR_791840_85081_323366_45</vt:lpstr>
      <vt:lpstr>SQCR_791840_85081_323366_47</vt:lpstr>
      <vt:lpstr>SQCR_791840_85081_323366_48</vt:lpstr>
      <vt:lpstr>SQCR_791840_85081_323366_49</vt:lpstr>
      <vt:lpstr>SQCR_791840_85081_323366_52</vt:lpstr>
      <vt:lpstr>SQCR_791840_85081_323366_53</vt:lpstr>
      <vt:lpstr>SQCR_791840_85081_323366_54</vt:lpstr>
      <vt:lpstr>SQCR_791840_85081_323366_55</vt:lpstr>
      <vt:lpstr>SQCR_791840_85081_323366_58</vt:lpstr>
      <vt:lpstr>SQCR_791840_85081_323366_59</vt:lpstr>
      <vt:lpstr>SQCR_791840_85081_323366_6</vt:lpstr>
      <vt:lpstr>SQCR_791840_85081_323366_60</vt:lpstr>
      <vt:lpstr>SQCR_791840_85081_323366_61</vt:lpstr>
      <vt:lpstr>SQCR_791840_85081_323366_62</vt:lpstr>
      <vt:lpstr>SQCR_791840_85081_323366_64</vt:lpstr>
      <vt:lpstr>SQCR_791840_85081_323366_65</vt:lpstr>
      <vt:lpstr>SQCR_791840_85081_323366_66</vt:lpstr>
      <vt:lpstr>SQCR_791840_85081_323366_67</vt:lpstr>
      <vt:lpstr>SQCR_791840_85081_323366_68</vt:lpstr>
      <vt:lpstr>SQCR_791840_85081_323366_69</vt:lpstr>
      <vt:lpstr>SQCR_791840_85081_323366_7</vt:lpstr>
      <vt:lpstr>SQCR_791840_85081_323366_72</vt:lpstr>
      <vt:lpstr>SQCR_791840_85081_323366_73</vt:lpstr>
      <vt:lpstr>SQCR_791840_85081_323366_74</vt:lpstr>
      <vt:lpstr>SQCR_791840_85081_323366_75</vt:lpstr>
      <vt:lpstr>SQCR_791840_85081_323366_76</vt:lpstr>
      <vt:lpstr>SQCR_791840_85081_323366_77</vt:lpstr>
      <vt:lpstr>SQCR_791840_85081_323366_78</vt:lpstr>
      <vt:lpstr>SQCR_791840_85081_323366_8</vt:lpstr>
      <vt:lpstr>SQCR_791840_85081_323366_80</vt:lpstr>
      <vt:lpstr>SQCR_791840_85081_323366_81</vt:lpstr>
      <vt:lpstr>SQCR_791840_85081_323366_82</vt:lpstr>
      <vt:lpstr>SQCR_791840_85081_323366_83</vt:lpstr>
      <vt:lpstr>SQCR_791840_85081_323366_84</vt:lpstr>
      <vt:lpstr>SQCR_791840_85081_323366_86</vt:lpstr>
      <vt:lpstr>SQCR_791840_85081_323366_87</vt:lpstr>
      <vt:lpstr>SQCR_791840_85081_323366_88</vt:lpstr>
      <vt:lpstr>SQCR_791840_85081_323366_89</vt:lpstr>
      <vt:lpstr>SQCR_791840_85081_323366_9</vt:lpstr>
      <vt:lpstr>SQCR_791840_85081_323366_90</vt:lpstr>
      <vt:lpstr>SQCR_791840_85081_323366_91</vt:lpstr>
      <vt:lpstr>SQCR_791840_85081_323366_92</vt:lpstr>
      <vt:lpstr>SQCR_791840_85081_323366_93</vt:lpstr>
      <vt:lpstr>SQCR_791840_85081_323366_98</vt:lpstr>
      <vt:lpstr>SQCR_791840_85081_323366_99</vt:lpstr>
      <vt:lpstr>SQCR_791840_85081_323367_10</vt:lpstr>
      <vt:lpstr>SQCR_791840_85081_323367_100</vt:lpstr>
      <vt:lpstr>SQCR_791840_85081_323367_102</vt:lpstr>
      <vt:lpstr>SQCR_791840_85081_323367_103</vt:lpstr>
      <vt:lpstr>SQCR_791840_85081_323367_104</vt:lpstr>
      <vt:lpstr>SQCR_791840_85081_323367_105</vt:lpstr>
      <vt:lpstr>SQCR_791840_85081_323367_106</vt:lpstr>
      <vt:lpstr>SQCR_791840_85081_323367_107</vt:lpstr>
      <vt:lpstr>SQCR_791840_85081_323367_108</vt:lpstr>
      <vt:lpstr>SQCR_791840_85081_323367_109</vt:lpstr>
      <vt:lpstr>SQCR_791840_85081_323367_11</vt:lpstr>
      <vt:lpstr>SQCR_791840_85081_323367_110</vt:lpstr>
      <vt:lpstr>SQCR_791840_85081_323367_111</vt:lpstr>
      <vt:lpstr>SQCR_791840_85081_323367_112</vt:lpstr>
      <vt:lpstr>SQCR_791840_85081_323367_114</vt:lpstr>
      <vt:lpstr>SQCR_791840_85081_323367_14</vt:lpstr>
      <vt:lpstr>SQCR_791840_85081_323367_15</vt:lpstr>
      <vt:lpstr>SQCR_791840_85081_323367_16</vt:lpstr>
      <vt:lpstr>SQCR_791840_85081_323367_18</vt:lpstr>
      <vt:lpstr>SQCR_791840_85081_323367_19</vt:lpstr>
      <vt:lpstr>SQCR_791840_85081_323367_20</vt:lpstr>
      <vt:lpstr>SQCR_791840_85081_323367_21</vt:lpstr>
      <vt:lpstr>SQCR_791840_85081_323367_26</vt:lpstr>
      <vt:lpstr>SQCR_791840_85081_323367_27</vt:lpstr>
      <vt:lpstr>SQCR_791840_85081_323367_28</vt:lpstr>
      <vt:lpstr>SQCR_791840_85081_323367_29</vt:lpstr>
      <vt:lpstr>SQCR_791840_85081_323367_30</vt:lpstr>
      <vt:lpstr>SQCR_791840_85081_323367_31</vt:lpstr>
      <vt:lpstr>SQCR_791840_85081_323367_33</vt:lpstr>
      <vt:lpstr>SQCR_791840_85081_323367_34</vt:lpstr>
      <vt:lpstr>SQCR_791840_85081_323367_35</vt:lpstr>
      <vt:lpstr>SQCR_791840_85081_323367_36</vt:lpstr>
      <vt:lpstr>SQCR_791840_85081_323367_37</vt:lpstr>
      <vt:lpstr>SQCR_791840_85081_323367_39</vt:lpstr>
      <vt:lpstr>SQCR_791840_85081_323367_40</vt:lpstr>
      <vt:lpstr>SQCR_791840_85081_323367_41</vt:lpstr>
      <vt:lpstr>SQCR_791840_85081_323367_42</vt:lpstr>
      <vt:lpstr>SQCR_791840_85081_323367_43</vt:lpstr>
      <vt:lpstr>SQCR_791840_85081_323367_45</vt:lpstr>
      <vt:lpstr>SQCR_791840_85081_323367_47</vt:lpstr>
      <vt:lpstr>SQCR_791840_85081_323367_48</vt:lpstr>
      <vt:lpstr>SQCR_791840_85081_323367_49</vt:lpstr>
      <vt:lpstr>SQCR_791840_85081_323367_52</vt:lpstr>
      <vt:lpstr>SQCR_791840_85081_323367_53</vt:lpstr>
      <vt:lpstr>SQCR_791840_85081_323367_54</vt:lpstr>
      <vt:lpstr>SQCR_791840_85081_323367_55</vt:lpstr>
      <vt:lpstr>SQCR_791840_85081_323367_58</vt:lpstr>
      <vt:lpstr>SQCR_791840_85081_323367_59</vt:lpstr>
      <vt:lpstr>SQCR_791840_85081_323367_6</vt:lpstr>
      <vt:lpstr>SQCR_791840_85081_323367_60</vt:lpstr>
      <vt:lpstr>SQCR_791840_85081_323367_61</vt:lpstr>
      <vt:lpstr>SQCR_791840_85081_323367_62</vt:lpstr>
      <vt:lpstr>SQCR_791840_85081_323367_64</vt:lpstr>
      <vt:lpstr>SQCR_791840_85081_323367_65</vt:lpstr>
      <vt:lpstr>SQCR_791840_85081_323367_66</vt:lpstr>
      <vt:lpstr>SQCR_791840_85081_323367_67</vt:lpstr>
      <vt:lpstr>SQCR_791840_85081_323367_68</vt:lpstr>
      <vt:lpstr>SQCR_791840_85081_323367_69</vt:lpstr>
      <vt:lpstr>SQCR_791840_85081_323367_7</vt:lpstr>
      <vt:lpstr>SQCR_791840_85081_323367_72</vt:lpstr>
      <vt:lpstr>SQCR_791840_85081_323367_73</vt:lpstr>
      <vt:lpstr>SQCR_791840_85081_323367_74</vt:lpstr>
      <vt:lpstr>SQCR_791840_85081_323367_75</vt:lpstr>
      <vt:lpstr>SQCR_791840_85081_323367_76</vt:lpstr>
      <vt:lpstr>SQCR_791840_85081_323367_77</vt:lpstr>
      <vt:lpstr>SQCR_791840_85081_323367_78</vt:lpstr>
      <vt:lpstr>SQCR_791840_85081_323367_8</vt:lpstr>
      <vt:lpstr>SQCR_791840_85081_323367_80</vt:lpstr>
      <vt:lpstr>SQCR_791840_85081_323367_81</vt:lpstr>
      <vt:lpstr>SQCR_791840_85081_323367_82</vt:lpstr>
      <vt:lpstr>SQCR_791840_85081_323367_83</vt:lpstr>
      <vt:lpstr>SQCR_791840_85081_323367_84</vt:lpstr>
      <vt:lpstr>SQCR_791840_85081_323367_86</vt:lpstr>
      <vt:lpstr>SQCR_791840_85081_323367_87</vt:lpstr>
      <vt:lpstr>SQCR_791840_85081_323367_88</vt:lpstr>
      <vt:lpstr>SQCR_791840_85081_323367_89</vt:lpstr>
      <vt:lpstr>SQCR_791840_85081_323367_9</vt:lpstr>
      <vt:lpstr>SQCR_791840_85081_323367_90</vt:lpstr>
      <vt:lpstr>SQCR_791840_85081_323367_91</vt:lpstr>
      <vt:lpstr>SQCR_791840_85081_323367_92</vt:lpstr>
      <vt:lpstr>SQCR_791840_85081_323367_93</vt:lpstr>
      <vt:lpstr>SQCR_791840_85081_323367_98</vt:lpstr>
      <vt:lpstr>SQCR_791840_85081_323367_99</vt:lpstr>
      <vt:lpstr>SQCR_791840_85081_323368_10</vt:lpstr>
      <vt:lpstr>SQCR_791840_85081_323368_100</vt:lpstr>
      <vt:lpstr>SQCR_791840_85081_323368_102</vt:lpstr>
      <vt:lpstr>SQCR_791840_85081_323368_103</vt:lpstr>
      <vt:lpstr>SQCR_791840_85081_323368_104</vt:lpstr>
      <vt:lpstr>SQCR_791840_85081_323368_105</vt:lpstr>
      <vt:lpstr>SQCR_791840_85081_323368_106</vt:lpstr>
      <vt:lpstr>SQCR_791840_85081_323368_107</vt:lpstr>
      <vt:lpstr>SQCR_791840_85081_323368_108</vt:lpstr>
      <vt:lpstr>SQCR_791840_85081_323368_109</vt:lpstr>
      <vt:lpstr>SQCR_791840_85081_323368_11</vt:lpstr>
      <vt:lpstr>SQCR_791840_85081_323368_110</vt:lpstr>
      <vt:lpstr>SQCR_791840_85081_323368_111</vt:lpstr>
      <vt:lpstr>SQCR_791840_85081_323368_112</vt:lpstr>
      <vt:lpstr>SQCR_791840_85081_323368_114</vt:lpstr>
      <vt:lpstr>SQCR_791840_85081_323368_14</vt:lpstr>
      <vt:lpstr>SQCR_791840_85081_323368_15</vt:lpstr>
      <vt:lpstr>SQCR_791840_85081_323368_16</vt:lpstr>
      <vt:lpstr>SQCR_791840_85081_323368_18</vt:lpstr>
      <vt:lpstr>SQCR_791840_85081_323368_19</vt:lpstr>
      <vt:lpstr>SQCR_791840_85081_323368_20</vt:lpstr>
      <vt:lpstr>SQCR_791840_85081_323368_21</vt:lpstr>
      <vt:lpstr>SQCR_791840_85081_323368_26</vt:lpstr>
      <vt:lpstr>SQCR_791840_85081_323368_27</vt:lpstr>
      <vt:lpstr>SQCR_791840_85081_323368_28</vt:lpstr>
      <vt:lpstr>SQCR_791840_85081_323368_29</vt:lpstr>
      <vt:lpstr>SQCR_791840_85081_323368_30</vt:lpstr>
      <vt:lpstr>SQCR_791840_85081_323368_31</vt:lpstr>
      <vt:lpstr>SQCR_791840_85081_323368_33</vt:lpstr>
      <vt:lpstr>SQCR_791840_85081_323368_34</vt:lpstr>
      <vt:lpstr>SQCR_791840_85081_323368_35</vt:lpstr>
      <vt:lpstr>SQCR_791840_85081_323368_36</vt:lpstr>
      <vt:lpstr>SQCR_791840_85081_323368_37</vt:lpstr>
      <vt:lpstr>SQCR_791840_85081_323368_39</vt:lpstr>
      <vt:lpstr>SQCR_791840_85081_323368_40</vt:lpstr>
      <vt:lpstr>SQCR_791840_85081_323368_41</vt:lpstr>
      <vt:lpstr>SQCR_791840_85081_323368_42</vt:lpstr>
      <vt:lpstr>SQCR_791840_85081_323368_43</vt:lpstr>
      <vt:lpstr>SQCR_791840_85081_323368_45</vt:lpstr>
      <vt:lpstr>SQCR_791840_85081_323368_47</vt:lpstr>
      <vt:lpstr>SQCR_791840_85081_323368_48</vt:lpstr>
      <vt:lpstr>SQCR_791840_85081_323368_49</vt:lpstr>
      <vt:lpstr>SQCR_791840_85081_323368_52</vt:lpstr>
      <vt:lpstr>SQCR_791840_85081_323368_53</vt:lpstr>
      <vt:lpstr>SQCR_791840_85081_323368_54</vt:lpstr>
      <vt:lpstr>SQCR_791840_85081_323368_55</vt:lpstr>
      <vt:lpstr>SQCR_791840_85081_323368_58</vt:lpstr>
      <vt:lpstr>SQCR_791840_85081_323368_59</vt:lpstr>
      <vt:lpstr>SQCR_791840_85081_323368_6</vt:lpstr>
      <vt:lpstr>SQCR_791840_85081_323368_60</vt:lpstr>
      <vt:lpstr>SQCR_791840_85081_323368_61</vt:lpstr>
      <vt:lpstr>SQCR_791840_85081_323368_62</vt:lpstr>
      <vt:lpstr>SQCR_791840_85081_323368_64</vt:lpstr>
      <vt:lpstr>SQCR_791840_85081_323368_65</vt:lpstr>
      <vt:lpstr>SQCR_791840_85081_323368_66</vt:lpstr>
      <vt:lpstr>SQCR_791840_85081_323368_67</vt:lpstr>
      <vt:lpstr>SQCR_791840_85081_323368_68</vt:lpstr>
      <vt:lpstr>SQCR_791840_85081_323368_69</vt:lpstr>
      <vt:lpstr>SQCR_791840_85081_323368_7</vt:lpstr>
      <vt:lpstr>SQCR_791840_85081_323368_72</vt:lpstr>
      <vt:lpstr>SQCR_791840_85081_323368_73</vt:lpstr>
      <vt:lpstr>SQCR_791840_85081_323368_74</vt:lpstr>
      <vt:lpstr>SQCR_791840_85081_323368_75</vt:lpstr>
      <vt:lpstr>SQCR_791840_85081_323368_76</vt:lpstr>
      <vt:lpstr>SQCR_791840_85081_323368_77</vt:lpstr>
      <vt:lpstr>SQCR_791840_85081_323368_78</vt:lpstr>
      <vt:lpstr>SQCR_791840_85081_323368_8</vt:lpstr>
      <vt:lpstr>SQCR_791840_85081_323368_80</vt:lpstr>
      <vt:lpstr>SQCR_791840_85081_323368_81</vt:lpstr>
      <vt:lpstr>SQCR_791840_85081_323368_82</vt:lpstr>
      <vt:lpstr>SQCR_791840_85081_323368_83</vt:lpstr>
      <vt:lpstr>SQCR_791840_85081_323368_84</vt:lpstr>
      <vt:lpstr>SQCR_791840_85081_323368_86</vt:lpstr>
      <vt:lpstr>SQCR_791840_85081_323368_87</vt:lpstr>
      <vt:lpstr>SQCR_791840_85081_323368_88</vt:lpstr>
      <vt:lpstr>SQCR_791840_85081_323368_89</vt:lpstr>
      <vt:lpstr>SQCR_791840_85081_323368_9</vt:lpstr>
      <vt:lpstr>SQCR_791840_85081_323368_90</vt:lpstr>
      <vt:lpstr>SQCR_791840_85081_323368_91</vt:lpstr>
      <vt:lpstr>SQCR_791840_85081_323368_92</vt:lpstr>
      <vt:lpstr>SQCR_791840_85081_323368_93</vt:lpstr>
      <vt:lpstr>SQCR_791840_85081_323368_98</vt:lpstr>
      <vt:lpstr>SQCR_791840_85081_323368_99</vt:lpstr>
      <vt:lpstr>SQCR_791840_85081_323369_10</vt:lpstr>
      <vt:lpstr>SQCR_791840_85081_323369_100</vt:lpstr>
      <vt:lpstr>SQCR_791840_85081_323369_102</vt:lpstr>
      <vt:lpstr>SQCR_791840_85081_323369_103</vt:lpstr>
      <vt:lpstr>SQCR_791840_85081_323369_104</vt:lpstr>
      <vt:lpstr>SQCR_791840_85081_323369_105</vt:lpstr>
      <vt:lpstr>SQCR_791840_85081_323369_106</vt:lpstr>
      <vt:lpstr>SQCR_791840_85081_323369_107</vt:lpstr>
      <vt:lpstr>SQCR_791840_85081_323369_108</vt:lpstr>
      <vt:lpstr>SQCR_791840_85081_323369_109</vt:lpstr>
      <vt:lpstr>SQCR_791840_85081_323369_11</vt:lpstr>
      <vt:lpstr>SQCR_791840_85081_323369_110</vt:lpstr>
      <vt:lpstr>SQCR_791840_85081_323369_111</vt:lpstr>
      <vt:lpstr>SQCR_791840_85081_323369_112</vt:lpstr>
      <vt:lpstr>SQCR_791840_85081_323369_114</vt:lpstr>
      <vt:lpstr>SQCR_791840_85081_323369_14</vt:lpstr>
      <vt:lpstr>SQCR_791840_85081_323369_15</vt:lpstr>
      <vt:lpstr>SQCR_791840_85081_323369_16</vt:lpstr>
      <vt:lpstr>SQCR_791840_85081_323369_18</vt:lpstr>
      <vt:lpstr>SQCR_791840_85081_323369_19</vt:lpstr>
      <vt:lpstr>SQCR_791840_85081_323369_20</vt:lpstr>
      <vt:lpstr>SQCR_791840_85081_323369_21</vt:lpstr>
      <vt:lpstr>SQCR_791840_85081_323369_26</vt:lpstr>
      <vt:lpstr>SQCR_791840_85081_323369_27</vt:lpstr>
      <vt:lpstr>SQCR_791840_85081_323369_28</vt:lpstr>
      <vt:lpstr>SQCR_791840_85081_323369_29</vt:lpstr>
      <vt:lpstr>SQCR_791840_85081_323369_30</vt:lpstr>
      <vt:lpstr>SQCR_791840_85081_323369_31</vt:lpstr>
      <vt:lpstr>SQCR_791840_85081_323369_33</vt:lpstr>
      <vt:lpstr>SQCR_791840_85081_323369_34</vt:lpstr>
      <vt:lpstr>SQCR_791840_85081_323369_35</vt:lpstr>
      <vt:lpstr>SQCR_791840_85081_323369_36</vt:lpstr>
      <vt:lpstr>SQCR_791840_85081_323369_37</vt:lpstr>
      <vt:lpstr>SQCR_791840_85081_323369_39</vt:lpstr>
      <vt:lpstr>SQCR_791840_85081_323369_40</vt:lpstr>
      <vt:lpstr>SQCR_791840_85081_323369_41</vt:lpstr>
      <vt:lpstr>SQCR_791840_85081_323369_42</vt:lpstr>
      <vt:lpstr>SQCR_791840_85081_323369_43</vt:lpstr>
      <vt:lpstr>SQCR_791840_85081_323369_45</vt:lpstr>
      <vt:lpstr>SQCR_791840_85081_323369_47</vt:lpstr>
      <vt:lpstr>SQCR_791840_85081_323369_48</vt:lpstr>
      <vt:lpstr>SQCR_791840_85081_323369_49</vt:lpstr>
      <vt:lpstr>SQCR_791840_85081_323369_52</vt:lpstr>
      <vt:lpstr>SQCR_791840_85081_323369_53</vt:lpstr>
      <vt:lpstr>SQCR_791840_85081_323369_54</vt:lpstr>
      <vt:lpstr>SQCR_791840_85081_323369_55</vt:lpstr>
      <vt:lpstr>SQCR_791840_85081_323369_58</vt:lpstr>
      <vt:lpstr>SQCR_791840_85081_323369_59</vt:lpstr>
      <vt:lpstr>SQCR_791840_85081_323369_6</vt:lpstr>
      <vt:lpstr>SQCR_791840_85081_323369_60</vt:lpstr>
      <vt:lpstr>SQCR_791840_85081_323369_61</vt:lpstr>
      <vt:lpstr>SQCR_791840_85081_323369_62</vt:lpstr>
      <vt:lpstr>SQCR_791840_85081_323369_64</vt:lpstr>
      <vt:lpstr>SQCR_791840_85081_323369_65</vt:lpstr>
      <vt:lpstr>SQCR_791840_85081_323369_66</vt:lpstr>
      <vt:lpstr>SQCR_791840_85081_323369_67</vt:lpstr>
      <vt:lpstr>SQCR_791840_85081_323369_68</vt:lpstr>
      <vt:lpstr>SQCR_791840_85081_323369_69</vt:lpstr>
      <vt:lpstr>SQCR_791840_85081_323369_7</vt:lpstr>
      <vt:lpstr>SQCR_791840_85081_323369_72</vt:lpstr>
      <vt:lpstr>SQCR_791840_85081_323369_73</vt:lpstr>
      <vt:lpstr>SQCR_791840_85081_323369_74</vt:lpstr>
      <vt:lpstr>SQCR_791840_85081_323369_75</vt:lpstr>
      <vt:lpstr>SQCR_791840_85081_323369_76</vt:lpstr>
      <vt:lpstr>SQCR_791840_85081_323369_77</vt:lpstr>
      <vt:lpstr>SQCR_791840_85081_323369_78</vt:lpstr>
      <vt:lpstr>SQCR_791840_85081_323369_8</vt:lpstr>
      <vt:lpstr>SQCR_791840_85081_323369_80</vt:lpstr>
      <vt:lpstr>SQCR_791840_85081_323369_81</vt:lpstr>
      <vt:lpstr>SQCR_791840_85081_323369_82</vt:lpstr>
      <vt:lpstr>SQCR_791840_85081_323369_83</vt:lpstr>
      <vt:lpstr>SQCR_791840_85081_323369_84</vt:lpstr>
      <vt:lpstr>SQCR_791840_85081_323369_86</vt:lpstr>
      <vt:lpstr>SQCR_791840_85081_323369_87</vt:lpstr>
      <vt:lpstr>SQCR_791840_85081_323369_88</vt:lpstr>
      <vt:lpstr>SQCR_791840_85081_323369_89</vt:lpstr>
      <vt:lpstr>SQCR_791840_85081_323369_9</vt:lpstr>
      <vt:lpstr>SQCR_791840_85081_323369_90</vt:lpstr>
      <vt:lpstr>SQCR_791840_85081_323369_91</vt:lpstr>
      <vt:lpstr>SQCR_791840_85081_323369_92</vt:lpstr>
      <vt:lpstr>SQCR_791840_85081_323369_93</vt:lpstr>
      <vt:lpstr>SQCR_791840_85081_323369_98</vt:lpstr>
      <vt:lpstr>SQCR_791840_85081_323369_99</vt:lpstr>
      <vt:lpstr>SQCR_791840_85081_323370_10</vt:lpstr>
      <vt:lpstr>SQCR_791840_85081_323370_100</vt:lpstr>
      <vt:lpstr>SQCR_791840_85081_323370_102</vt:lpstr>
      <vt:lpstr>SQCR_791840_85081_323370_103</vt:lpstr>
      <vt:lpstr>SQCR_791840_85081_323370_104</vt:lpstr>
      <vt:lpstr>SQCR_791840_85081_323370_105</vt:lpstr>
      <vt:lpstr>SQCR_791840_85081_323370_106</vt:lpstr>
      <vt:lpstr>SQCR_791840_85081_323370_107</vt:lpstr>
      <vt:lpstr>SQCR_791840_85081_323370_108</vt:lpstr>
      <vt:lpstr>SQCR_791840_85081_323370_109</vt:lpstr>
      <vt:lpstr>SQCR_791840_85081_323370_11</vt:lpstr>
      <vt:lpstr>SQCR_791840_85081_323370_110</vt:lpstr>
      <vt:lpstr>SQCR_791840_85081_323370_111</vt:lpstr>
      <vt:lpstr>SQCR_791840_85081_323370_112</vt:lpstr>
      <vt:lpstr>SQCR_791840_85081_323370_114</vt:lpstr>
      <vt:lpstr>SQCR_791840_85081_323370_14</vt:lpstr>
      <vt:lpstr>SQCR_791840_85081_323370_15</vt:lpstr>
      <vt:lpstr>SQCR_791840_85081_323370_16</vt:lpstr>
      <vt:lpstr>SQCR_791840_85081_323370_18</vt:lpstr>
      <vt:lpstr>SQCR_791840_85081_323370_19</vt:lpstr>
      <vt:lpstr>SQCR_791840_85081_323370_20</vt:lpstr>
      <vt:lpstr>SQCR_791840_85081_323370_21</vt:lpstr>
      <vt:lpstr>SQCR_791840_85081_323370_26</vt:lpstr>
      <vt:lpstr>SQCR_791840_85081_323370_27</vt:lpstr>
      <vt:lpstr>SQCR_791840_85081_323370_28</vt:lpstr>
      <vt:lpstr>SQCR_791840_85081_323370_29</vt:lpstr>
      <vt:lpstr>SQCR_791840_85081_323370_30</vt:lpstr>
      <vt:lpstr>SQCR_791840_85081_323370_31</vt:lpstr>
      <vt:lpstr>SQCR_791840_85081_323370_33</vt:lpstr>
      <vt:lpstr>SQCR_791840_85081_323370_34</vt:lpstr>
      <vt:lpstr>SQCR_791840_85081_323370_35</vt:lpstr>
      <vt:lpstr>SQCR_791840_85081_323370_36</vt:lpstr>
      <vt:lpstr>SQCR_791840_85081_323370_37</vt:lpstr>
      <vt:lpstr>SQCR_791840_85081_323370_39</vt:lpstr>
      <vt:lpstr>SQCR_791840_85081_323370_40</vt:lpstr>
      <vt:lpstr>SQCR_791840_85081_323370_41</vt:lpstr>
      <vt:lpstr>SQCR_791840_85081_323370_42</vt:lpstr>
      <vt:lpstr>SQCR_791840_85081_323370_43</vt:lpstr>
      <vt:lpstr>SQCR_791840_85081_323370_45</vt:lpstr>
      <vt:lpstr>SQCR_791840_85081_323370_47</vt:lpstr>
      <vt:lpstr>SQCR_791840_85081_323370_48</vt:lpstr>
      <vt:lpstr>SQCR_791840_85081_323370_49</vt:lpstr>
      <vt:lpstr>SQCR_791840_85081_323370_52</vt:lpstr>
      <vt:lpstr>SQCR_791840_85081_323370_53</vt:lpstr>
      <vt:lpstr>SQCR_791840_85081_323370_54</vt:lpstr>
      <vt:lpstr>SQCR_791840_85081_323370_55</vt:lpstr>
      <vt:lpstr>SQCR_791840_85081_323370_58</vt:lpstr>
      <vt:lpstr>SQCR_791840_85081_323370_59</vt:lpstr>
      <vt:lpstr>SQCR_791840_85081_323370_6</vt:lpstr>
      <vt:lpstr>SQCR_791840_85081_323370_60</vt:lpstr>
      <vt:lpstr>SQCR_791840_85081_323370_61</vt:lpstr>
      <vt:lpstr>SQCR_791840_85081_323370_62</vt:lpstr>
      <vt:lpstr>SQCR_791840_85081_323370_64</vt:lpstr>
      <vt:lpstr>SQCR_791840_85081_323370_65</vt:lpstr>
      <vt:lpstr>SQCR_791840_85081_323370_66</vt:lpstr>
      <vt:lpstr>SQCR_791840_85081_323370_67</vt:lpstr>
      <vt:lpstr>SQCR_791840_85081_323370_68</vt:lpstr>
      <vt:lpstr>SQCR_791840_85081_323370_69</vt:lpstr>
      <vt:lpstr>SQCR_791840_85081_323370_7</vt:lpstr>
      <vt:lpstr>SQCR_791840_85081_323370_72</vt:lpstr>
      <vt:lpstr>SQCR_791840_85081_323370_73</vt:lpstr>
      <vt:lpstr>SQCR_791840_85081_323370_74</vt:lpstr>
      <vt:lpstr>SQCR_791840_85081_323370_75</vt:lpstr>
      <vt:lpstr>SQCR_791840_85081_323370_76</vt:lpstr>
      <vt:lpstr>SQCR_791840_85081_323370_77</vt:lpstr>
      <vt:lpstr>SQCR_791840_85081_323370_78</vt:lpstr>
      <vt:lpstr>SQCR_791840_85081_323370_8</vt:lpstr>
      <vt:lpstr>SQCR_791840_85081_323370_80</vt:lpstr>
      <vt:lpstr>SQCR_791840_85081_323370_81</vt:lpstr>
      <vt:lpstr>SQCR_791840_85081_323370_82</vt:lpstr>
      <vt:lpstr>SQCR_791840_85081_323370_83</vt:lpstr>
      <vt:lpstr>SQCR_791840_85081_323370_84</vt:lpstr>
      <vt:lpstr>SQCR_791840_85081_323370_86</vt:lpstr>
      <vt:lpstr>SQCR_791840_85081_323370_87</vt:lpstr>
      <vt:lpstr>SQCR_791840_85081_323370_88</vt:lpstr>
      <vt:lpstr>SQCR_791840_85081_323370_89</vt:lpstr>
      <vt:lpstr>SQCR_791840_85081_323370_9</vt:lpstr>
      <vt:lpstr>SQCR_791840_85081_323370_90</vt:lpstr>
      <vt:lpstr>SQCR_791840_85081_323370_91</vt:lpstr>
      <vt:lpstr>SQCR_791840_85081_323370_92</vt:lpstr>
      <vt:lpstr>SQCR_791840_85081_323370_93</vt:lpstr>
      <vt:lpstr>SQCR_791840_85081_323370_98</vt:lpstr>
      <vt:lpstr>SQCR_791840_85081_323370_99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sanAsl22_11</dc:creator>
  <cp:lastModifiedBy>CINZIA BUFFA</cp:lastModifiedBy>
  <cp:lastPrinted>2023-07-17T07:18:27Z</cp:lastPrinted>
  <dcterms:created xsi:type="dcterms:W3CDTF">2023-07-17T07:03:58Z</dcterms:created>
  <dcterms:modified xsi:type="dcterms:W3CDTF">2023-07-17T07:18:47Z</dcterms:modified>
</cp:coreProperties>
</file>